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560" windowWidth="30540" windowHeight="18060" tabRatio="677" activeTab="3"/>
  </bookViews>
  <sheets>
    <sheet name="LadiesYngre" sheetId="1" r:id="rId1"/>
    <sheet name="LadiesÄldre" sheetId="2" r:id="rId2"/>
    <sheet name="LadiesVeteraner" sheetId="3" r:id="rId3"/>
    <sheet name="Gubbar" sheetId="4" r:id="rId4"/>
    <sheet name="YngreVeteraner" sheetId="5" r:id="rId5"/>
    <sheet name="ÄldreVeteraner" sheetId="6" r:id="rId6"/>
  </sheets>
  <definedNames/>
  <calcPr fullCalcOnLoad="1"/>
</workbook>
</file>

<file path=xl/sharedStrings.xml><?xml version="1.0" encoding="utf-8"?>
<sst xmlns="http://schemas.openxmlformats.org/spreadsheetml/2006/main" count="290" uniqueCount="150">
  <si>
    <t>Martin Psilander</t>
  </si>
  <si>
    <t>Bertil Winzenburg</t>
  </si>
  <si>
    <t>Jori Belevich</t>
  </si>
  <si>
    <t>Ingvar Lindqvist</t>
  </si>
  <si>
    <t>Christoffer Letts</t>
  </si>
  <si>
    <t>Eva Rustner</t>
  </si>
  <si>
    <t>Annica Sandström</t>
  </si>
  <si>
    <t>Gabriella Pihlblad</t>
  </si>
  <si>
    <t>Caroline Carlström</t>
  </si>
  <si>
    <t>Britta Eriksen</t>
  </si>
  <si>
    <t>Camilla Wirén</t>
  </si>
  <si>
    <t>Helena Bredberg</t>
  </si>
  <si>
    <t>@</t>
  </si>
  <si>
    <t>TOP8</t>
  </si>
  <si>
    <t>@</t>
  </si>
  <si>
    <t>TOP7</t>
  </si>
  <si>
    <t>-</t>
  </si>
  <si>
    <t>-</t>
  </si>
  <si>
    <t>Grenar</t>
  </si>
  <si>
    <t>-</t>
  </si>
  <si>
    <t>Yvonne Olow</t>
  </si>
  <si>
    <t>Gunilla Sellberg</t>
  </si>
  <si>
    <t>Riina Ingeland</t>
  </si>
  <si>
    <t>Eva Söderbäck</t>
  </si>
  <si>
    <t>Brita Frostell</t>
  </si>
  <si>
    <t>Yvonne Trotzig</t>
  </si>
  <si>
    <t>Anita Brakovska</t>
  </si>
  <si>
    <t>Lotta Troborg</t>
  </si>
  <si>
    <t>Margareta Bergström</t>
  </si>
  <si>
    <t>Margaretha Anderberg</t>
  </si>
  <si>
    <t>Barbro Wennerholm</t>
  </si>
  <si>
    <t>Malda Bruns</t>
  </si>
  <si>
    <t>Fredrik Löwgren</t>
  </si>
  <si>
    <t>Tomas Dahlman</t>
  </si>
  <si>
    <t>Fredrik Björkstedt</t>
  </si>
  <si>
    <t>Krister Svensson</t>
  </si>
  <si>
    <t>Roland Lycksell</t>
  </si>
  <si>
    <t>Jonas Grander</t>
  </si>
  <si>
    <t>Mats Frykhammar</t>
  </si>
  <si>
    <t>Martin Engelbrecht</t>
  </si>
  <si>
    <t>Anders Dahlstedt</t>
  </si>
  <si>
    <t>Stefan Mattson</t>
  </si>
  <si>
    <t>Magnus Bergmark</t>
  </si>
  <si>
    <t>Pontus Ogebjer</t>
  </si>
  <si>
    <t>Torkel Brismar</t>
  </si>
  <si>
    <t>Ulf Qvarnström</t>
  </si>
  <si>
    <t>Jonas Hedin</t>
  </si>
  <si>
    <t>Anders Rudolfsson</t>
  </si>
  <si>
    <t>Mikael Schmidt</t>
  </si>
  <si>
    <t>Bernt Hellström</t>
  </si>
  <si>
    <t>Hans Eriksson</t>
  </si>
  <si>
    <t>Anders Sjöstedt</t>
  </si>
  <si>
    <t>Svante Torell</t>
  </si>
  <si>
    <t>Hans Lundström</t>
  </si>
  <si>
    <t>Lennart Loveman</t>
  </si>
  <si>
    <t>Kurt Gillberg</t>
  </si>
  <si>
    <t>Elisabet Torell</t>
  </si>
  <si>
    <t>Birgitta Köping</t>
  </si>
  <si>
    <t>NAMN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</si>
  <si>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</si>
  <si>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</si>
  <si>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</si>
  <si>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</si>
  <si>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</si>
  <si>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</si>
  <si>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</si>
  <si>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</si>
  <si>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</si>
  <si>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</si>
  <si>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</si>
  <si>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TOTAL</t>
  </si>
  <si>
    <t>Patrik Puhony</t>
  </si>
  <si>
    <t>Tore Baars</t>
  </si>
  <si>
    <t>Per Månsson</t>
  </si>
  <si>
    <t>Solveig Hållberg</t>
  </si>
  <si>
    <t>Carita Holmberg</t>
  </si>
  <si>
    <t>Margaretha Aspén</t>
  </si>
  <si>
    <t>Erik Carsjö</t>
  </si>
  <si>
    <t>Susann Eriksson</t>
  </si>
  <si>
    <t>Bente Känngård</t>
  </si>
  <si>
    <t>Agneta Bergman Fredrikson</t>
  </si>
  <si>
    <t>Peter Wendler</t>
  </si>
  <si>
    <t>Carl Olof Nyman</t>
  </si>
  <si>
    <t>Clary Kjellström</t>
  </si>
  <si>
    <t>Alexander Jensen</t>
  </si>
  <si>
    <t>Ylva Agerman</t>
  </si>
  <si>
    <t>P-O Zethrin</t>
  </si>
  <si>
    <t>Petra Dahlman</t>
  </si>
  <si>
    <t>Tina Groth</t>
  </si>
  <si>
    <t>Anna Björkstedt</t>
  </si>
  <si>
    <t>Mikaela Psilander</t>
  </si>
  <si>
    <t>Viola Engquist</t>
  </si>
  <si>
    <t>Anna-Stina Lindbo</t>
  </si>
  <si>
    <t>Nanny Timonen</t>
  </si>
  <si>
    <t>Erkki Timonen</t>
  </si>
  <si>
    <t>K-G Jansson</t>
  </si>
  <si>
    <t>Tore Eriksson</t>
  </si>
  <si>
    <t>Ingemar Andersson</t>
  </si>
  <si>
    <t>Karin Mårtensson</t>
  </si>
  <si>
    <t>Ingrid Erlandsson</t>
  </si>
  <si>
    <t>Olle Erlandsson</t>
  </si>
  <si>
    <t>Birgitta Lundeberg</t>
  </si>
  <si>
    <t>Per Olsson</t>
  </si>
  <si>
    <t>Anders Westerberg</t>
  </si>
  <si>
    <t>Eva Forsbom</t>
  </si>
  <si>
    <t>Göran Lundeberg</t>
  </si>
  <si>
    <t>Wiveca Luthander</t>
  </si>
  <si>
    <t>RESULTAT - LADIES YNGRE</t>
  </si>
  <si>
    <t>MOTIONSPOKALEN 2010</t>
  </si>
  <si>
    <t>MOTIONSPOKALEN 2010</t>
  </si>
  <si>
    <t>RESULTAT - LADIES ÄLDRE</t>
  </si>
  <si>
    <t>RESULTAT - LADIES VETERANER</t>
  </si>
  <si>
    <t>RESULTAT - GUBBAR</t>
  </si>
  <si>
    <t>RESULTAT - YNGRE VETERANER</t>
  </si>
  <si>
    <t>RESULTAT - ÄLDRE VETERANER</t>
  </si>
  <si>
    <t>Grenar</t>
  </si>
  <si>
    <t>Daniel Hanngren</t>
  </si>
  <si>
    <t>Björn Pellbäck</t>
  </si>
  <si>
    <t>Patrik Goldberg</t>
  </si>
  <si>
    <t>Magnus Loveman</t>
  </si>
  <si>
    <t>Richard Larsson</t>
  </si>
  <si>
    <t>Gunvor Byström</t>
  </si>
  <si>
    <t>Gerda Woxén</t>
  </si>
  <si>
    <t>Barbro Flodin</t>
  </si>
  <si>
    <t>Maj-Britt Brockman</t>
  </si>
  <si>
    <t>Lennart Centerlind</t>
  </si>
  <si>
    <t>Leif Eklund</t>
  </si>
  <si>
    <t>L-E Dahlstedt</t>
  </si>
  <si>
    <t>Inger Mårtensson</t>
  </si>
  <si>
    <t>Jan-Ole Österback</t>
  </si>
  <si>
    <t>Anna Lamm</t>
  </si>
  <si>
    <t>Barbro Klintmark</t>
  </si>
  <si>
    <t>Anders Nordstrand</t>
  </si>
  <si>
    <t>Eugen Rönnquist</t>
  </si>
  <si>
    <t>Barbro Holmström</t>
  </si>
  <si>
    <t>Nen Eklund</t>
  </si>
  <si>
    <t>Göran Häger</t>
  </si>
  <si>
    <t>Lage Ekbohm</t>
  </si>
  <si>
    <t>Erik Lundström</t>
  </si>
  <si>
    <t>Per Troborg</t>
  </si>
  <si>
    <t>Hans Grundell</t>
  </si>
  <si>
    <t>Anna-Karin Dahlstedt</t>
  </si>
  <si>
    <t>Gun Janesten</t>
  </si>
  <si>
    <t>Olle Nyman</t>
  </si>
  <si>
    <t>Johan Zethrin</t>
  </si>
  <si>
    <t>Hans Parke</t>
  </si>
  <si>
    <t>Tore Edman</t>
  </si>
  <si>
    <t>Christina Vendel</t>
  </si>
  <si>
    <t>Kerstin Westling</t>
  </si>
  <si>
    <t>Gördis Nilsson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</si>
</sst>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kr&quot;;\-#,##0\ &quot;kr&quot;"/>
    <numFmt numFmtId="169" formatCode="#,##0\ &quot;kr&quot;;[Red]\-#,##0\ &quot;kr&quot;"/>
    <numFmt numFmtId="170" formatCode="#,##0.00\ &quot;kr&quot;;\-#,##0.00\ &quot;kr&quot;"/>
    <numFmt numFmtId="171" formatCode="#,##0.00\ &quot;kr&quot;;[Red]\-#,##0.00\ &quot;kr&quot;"/>
    <numFmt numFmtId="172" formatCode="_-* #,##0\ &quot;kr&quot;_-;\-* #,##0\ &quot;kr&quot;_-;_-* &quot;-&quot;\ &quot;kr&quot;_-;_-@_-"/>
    <numFmt numFmtId="173" formatCode="_-* #,##0\ _k_r_-;\-* #,##0\ _k_r_-;_-* &quot;-&quot;\ _k_r_-;_-@_-"/>
    <numFmt numFmtId="174" formatCode="_-* #,##0.00\ &quot;kr&quot;_-;\-* #,##0.00\ &quot;kr&quot;_-;_-* &quot;-&quot;??\ &quot;kr&quot;_-;_-@_-"/>
    <numFmt numFmtId="175" formatCode="_-* #,##0.00\ _k_r_-;\-* #,##0.00\ _k_r_-;_-* &quot;-&quot;??\ _k_r_-;_-@_-"/>
    <numFmt numFmtId="176" formatCode="General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i/>
      <sz val="12"/>
      <name val="Arial"/>
      <family val="2"/>
    </font>
    <font>
      <sz val="8"/>
      <name val="Verdana"/>
      <family val="0"/>
    </font>
    <font>
      <i/>
      <sz val="10"/>
      <color indexed="9"/>
      <name val="Arial"/>
      <family val="0"/>
    </font>
    <font>
      <sz val="18"/>
      <name val="Arial"/>
      <family val="0"/>
    </font>
    <font>
      <b/>
      <sz val="24"/>
      <name val="Arial"/>
      <family val="0"/>
    </font>
    <font>
      <b/>
      <i/>
      <sz val="10"/>
      <color indexed="57"/>
      <name val="Arial"/>
      <family val="0"/>
    </font>
    <font>
      <b/>
      <sz val="10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17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53">
      <alignment/>
      <protection/>
    </xf>
    <xf numFmtId="0" fontId="21" fillId="0" borderId="0" xfId="53" applyFont="1">
      <alignment/>
      <protection/>
    </xf>
    <xf numFmtId="0" fontId="3" fillId="0" borderId="0" xfId="53" applyFont="1">
      <alignment/>
      <protection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51" applyFont="1">
      <alignment/>
      <protection/>
    </xf>
    <xf numFmtId="0" fontId="3" fillId="0" borderId="0" xfId="51" applyFont="1" applyBorder="1">
      <alignment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0" xfId="53" applyFont="1" applyBorder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1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6" fillId="0" borderId="0" xfId="52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52" applyFont="1" applyBorder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53" applyFont="1" applyBorder="1">
      <alignment/>
      <protection/>
    </xf>
    <xf numFmtId="0" fontId="23" fillId="10" borderId="22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0" xfId="52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0" xfId="52" applyFont="1" applyBorder="1" applyAlignment="1">
      <alignment horizontal="center"/>
      <protection/>
    </xf>
    <xf numFmtId="0" fontId="23" fillId="0" borderId="14" xfId="0" applyFont="1" applyBorder="1" applyAlignment="1">
      <alignment horizontal="center"/>
    </xf>
    <xf numFmtId="0" fontId="23" fillId="0" borderId="0" xfId="53" applyFont="1" applyBorder="1">
      <alignment/>
      <protection/>
    </xf>
    <xf numFmtId="0" fontId="23" fillId="10" borderId="0" xfId="0" applyFont="1" applyFill="1" applyBorder="1" applyAlignment="1">
      <alignment horizontal="center"/>
    </xf>
    <xf numFmtId="0" fontId="23" fillId="10" borderId="0" xfId="52" applyFont="1" applyFill="1" applyBorder="1" applyAlignment="1">
      <alignment horizontal="center"/>
      <protection/>
    </xf>
    <xf numFmtId="0" fontId="23" fillId="0" borderId="24" xfId="0" applyFont="1" applyBorder="1" applyAlignment="1">
      <alignment/>
    </xf>
    <xf numFmtId="0" fontId="23" fillId="0" borderId="12" xfId="53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0" fontId="23" fillId="0" borderId="17" xfId="0" applyFont="1" applyBorder="1" applyAlignment="1">
      <alignment horizontal="center"/>
    </xf>
    <xf numFmtId="0" fontId="23" fillId="0" borderId="0" xfId="51" applyFont="1" applyBorder="1">
      <alignment/>
      <protection/>
    </xf>
    <xf numFmtId="0" fontId="26" fillId="0" borderId="0" xfId="51" applyFont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3" fillId="0" borderId="0" xfId="50" applyFont="1" applyBorder="1" applyAlignment="1">
      <alignment horizontal="center"/>
      <protection/>
    </xf>
    <xf numFmtId="0" fontId="23" fillId="0" borderId="12" xfId="50" applyFont="1" applyBorder="1" applyAlignment="1">
      <alignment horizontal="center"/>
      <protection/>
    </xf>
    <xf numFmtId="0" fontId="26" fillId="0" borderId="22" xfId="0" applyFont="1" applyFill="1" applyBorder="1" applyAlignment="1">
      <alignment horizontal="center"/>
    </xf>
    <xf numFmtId="0" fontId="26" fillId="0" borderId="22" xfId="53" applyFont="1" applyFill="1" applyBorder="1">
      <alignment/>
      <protection/>
    </xf>
    <xf numFmtId="0" fontId="26" fillId="0" borderId="22" xfId="50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center"/>
    </xf>
    <xf numFmtId="0" fontId="26" fillId="0" borderId="0" xfId="50" applyFont="1" applyFill="1" applyBorder="1">
      <alignment/>
      <protection/>
    </xf>
    <xf numFmtId="0" fontId="26" fillId="0" borderId="0" xfId="53" applyFont="1" applyFill="1" applyBorder="1">
      <alignment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3" fillId="0" borderId="0" xfId="53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8" xfId="53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0" xfId="54" applyFont="1" applyBorder="1" applyAlignment="1">
      <alignment horizontal="center"/>
      <protection/>
    </xf>
    <xf numFmtId="0" fontId="25" fillId="0" borderId="0" xfId="54" applyFont="1" applyBorder="1">
      <alignment/>
      <protection/>
    </xf>
    <xf numFmtId="0" fontId="27" fillId="0" borderId="0" xfId="0" applyFont="1" applyBorder="1" applyAlignment="1">
      <alignment horizontal="left"/>
    </xf>
    <xf numFmtId="0" fontId="25" fillId="0" borderId="12" xfId="53" applyFont="1" applyBorder="1">
      <alignment/>
      <protection/>
    </xf>
    <xf numFmtId="0" fontId="26" fillId="0" borderId="12" xfId="54" applyFont="1" applyBorder="1" applyAlignment="1">
      <alignment horizontal="center"/>
      <protection/>
    </xf>
    <xf numFmtId="0" fontId="23" fillId="0" borderId="0" xfId="54" applyFont="1" applyBorder="1" applyAlignment="1">
      <alignment horizontal="center"/>
      <protection/>
    </xf>
    <xf numFmtId="0" fontId="23" fillId="0" borderId="12" xfId="54" applyFont="1" applyBorder="1" applyAlignment="1">
      <alignment horizontal="center"/>
      <protection/>
    </xf>
    <xf numFmtId="0" fontId="23" fillId="10" borderId="12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3" fillId="0" borderId="0" xfId="55" applyFont="1" applyBorder="1">
      <alignment/>
      <protection/>
    </xf>
    <xf numFmtId="0" fontId="23" fillId="0" borderId="0" xfId="55" applyFont="1" applyBorder="1" applyAlignment="1">
      <alignment horizontal="left"/>
      <protection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6" fillId="0" borderId="21" xfId="53" applyFont="1" applyFill="1" applyBorder="1">
      <alignment/>
      <protection/>
    </xf>
    <xf numFmtId="0" fontId="26" fillId="0" borderId="22" xfId="0" applyFont="1" applyFill="1" applyBorder="1" applyAlignment="1">
      <alignment/>
    </xf>
    <xf numFmtId="0" fontId="26" fillId="0" borderId="23" xfId="53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5" xfId="53" applyFont="1" applyFill="1" applyBorder="1" applyAlignment="1">
      <alignment horizontal="center"/>
      <protection/>
    </xf>
    <xf numFmtId="0" fontId="26" fillId="0" borderId="14" xfId="53" applyFont="1" applyFill="1" applyBorder="1" applyAlignment="1">
      <alignment horizontal="center"/>
      <protection/>
    </xf>
    <xf numFmtId="0" fontId="26" fillId="0" borderId="12" xfId="53" applyFont="1" applyBorder="1">
      <alignment/>
      <protection/>
    </xf>
    <xf numFmtId="0" fontId="26" fillId="0" borderId="12" xfId="53" applyFont="1" applyBorder="1" applyAlignment="1">
      <alignment horizontal="center"/>
      <protection/>
    </xf>
    <xf numFmtId="0" fontId="26" fillId="0" borderId="17" xfId="53" applyFont="1" applyFill="1" applyBorder="1" applyAlignment="1">
      <alignment horizontal="center"/>
      <protection/>
    </xf>
    <xf numFmtId="0" fontId="25" fillId="0" borderId="23" xfId="53" applyFont="1" applyBorder="1" applyAlignment="1">
      <alignment horizontal="center"/>
      <protection/>
    </xf>
    <xf numFmtId="0" fontId="25" fillId="0" borderId="24" xfId="53" applyFont="1" applyBorder="1" applyAlignment="1">
      <alignment horizontal="center"/>
      <protection/>
    </xf>
    <xf numFmtId="0" fontId="3" fillId="0" borderId="0" xfId="53" applyAlignment="1">
      <alignment horizontal="center"/>
      <protection/>
    </xf>
    <xf numFmtId="0" fontId="23" fillId="0" borderId="23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/>
      <protection/>
    </xf>
    <xf numFmtId="0" fontId="3" fillId="0" borderId="23" xfId="53" applyBorder="1" applyAlignment="1">
      <alignment horizontal="center"/>
      <protection/>
    </xf>
    <xf numFmtId="0" fontId="3" fillId="0" borderId="24" xfId="53" applyBorder="1" applyAlignment="1">
      <alignment horizontal="center"/>
      <protection/>
    </xf>
    <xf numFmtId="0" fontId="26" fillId="0" borderId="21" xfId="0" applyFont="1" applyBorder="1" applyAlignment="1">
      <alignment horizontal="center"/>
    </xf>
    <xf numFmtId="0" fontId="26" fillId="0" borderId="23" xfId="53" applyFont="1" applyBorder="1" applyAlignment="1">
      <alignment horizontal="center"/>
      <protection/>
    </xf>
    <xf numFmtId="0" fontId="26" fillId="0" borderId="24" xfId="53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53" applyFont="1" applyBorder="1" applyAlignment="1">
      <alignment horizontal="center"/>
      <protection/>
    </xf>
    <xf numFmtId="0" fontId="0" fillId="0" borderId="24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20" xfId="53" applyFont="1" applyBorder="1" applyAlignment="1">
      <alignment horizontal="center"/>
      <protection/>
    </xf>
    <xf numFmtId="0" fontId="32" fillId="0" borderId="18" xfId="53" applyFont="1" applyBorder="1" applyAlignment="1">
      <alignment horizontal="center"/>
      <protection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V" xfId="50"/>
    <cellStyle name="Normal_LY" xfId="51"/>
    <cellStyle name="Normal_LÄ" xfId="52"/>
    <cellStyle name="Normal_Sheet1" xfId="53"/>
    <cellStyle name="Normal_YV" xfId="54"/>
    <cellStyle name="Normal_ÄV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Rubrik_LV" xfId="62"/>
    <cellStyle name="Summa" xfId="63"/>
    <cellStyle name="Comma" xfId="64"/>
    <cellStyle name="Comma [0]" xfId="65"/>
    <cellStyle name="Utdata" xfId="66"/>
    <cellStyle name="Currency" xfId="67"/>
    <cellStyle name="Currency [0]" xfId="68"/>
    <cellStyle name="Varnings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00390625" style="7" bestFit="1" customWidth="1"/>
    <col min="2" max="2" width="22.14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7" bestFit="1" customWidth="1"/>
    <col min="15" max="15" width="7.140625" style="13" bestFit="1" customWidth="1"/>
    <col min="16" max="16" width="7.28125" style="13" bestFit="1" customWidth="1"/>
    <col min="17" max="17" width="12.7109375" style="0" bestFit="1" customWidth="1"/>
    <col min="18" max="18" width="3.28125" style="0" bestFit="1" customWidth="1"/>
    <col min="19" max="19" width="2.00390625" style="0" bestFit="1" customWidth="1"/>
    <col min="20" max="20" width="21.00390625" style="0" bestFit="1" customWidth="1"/>
    <col min="21" max="21" width="3.28125" style="0" bestFit="1" customWidth="1"/>
    <col min="22" max="22" width="2.00390625" style="0" bestFit="1" customWidth="1"/>
    <col min="23" max="23" width="21.00390625" style="0" bestFit="1" customWidth="1"/>
    <col min="24" max="24" width="3.28125" style="0" bestFit="1" customWidth="1"/>
  </cols>
  <sheetData>
    <row r="1" ht="27.75">
      <c r="A1" s="148" t="s">
        <v>108</v>
      </c>
    </row>
    <row r="2" ht="21">
      <c r="A2" s="147" t="s">
        <v>107</v>
      </c>
    </row>
    <row r="4" spans="1:16" ht="13.5" thickBot="1">
      <c r="A4" s="146"/>
      <c r="B4" s="2"/>
      <c r="P4" s="81"/>
    </row>
    <row r="5" spans="1:16" ht="13.5" thickBot="1">
      <c r="A5" s="4" t="s">
        <v>12</v>
      </c>
      <c r="B5" s="6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14" t="s">
        <v>69</v>
      </c>
      <c r="N5" s="23" t="s">
        <v>13</v>
      </c>
      <c r="O5" s="82" t="s">
        <v>70</v>
      </c>
      <c r="P5" s="82" t="s">
        <v>18</v>
      </c>
    </row>
    <row r="6" spans="1:16" ht="15">
      <c r="A6" s="88">
        <v>1</v>
      </c>
      <c r="B6" s="44" t="s">
        <v>6</v>
      </c>
      <c r="C6" s="46">
        <v>2</v>
      </c>
      <c r="D6" s="46">
        <v>2</v>
      </c>
      <c r="E6" s="46">
        <v>4</v>
      </c>
      <c r="F6" s="45">
        <v>1</v>
      </c>
      <c r="G6" s="45">
        <v>1</v>
      </c>
      <c r="H6" s="46">
        <v>5</v>
      </c>
      <c r="I6" s="46">
        <v>2</v>
      </c>
      <c r="J6" s="46">
        <v>2</v>
      </c>
      <c r="K6" s="46">
        <v>2</v>
      </c>
      <c r="L6" s="46">
        <v>4</v>
      </c>
      <c r="M6" s="46">
        <v>3</v>
      </c>
      <c r="N6" s="47">
        <f>O6-H6-E6-L6</f>
        <v>15</v>
      </c>
      <c r="O6" s="24">
        <f aca="true" t="shared" si="0" ref="O6:O12">SUM(C6:M6)</f>
        <v>28</v>
      </c>
      <c r="P6" s="149">
        <f aca="true" t="shared" si="1" ref="P6:P26">COUNTA(C6:M6)</f>
        <v>11</v>
      </c>
    </row>
    <row r="7" spans="1:16" ht="15">
      <c r="A7" s="89">
        <v>2</v>
      </c>
      <c r="B7" s="53" t="s">
        <v>5</v>
      </c>
      <c r="C7" s="54">
        <v>1</v>
      </c>
      <c r="D7" s="50">
        <v>3</v>
      </c>
      <c r="E7" s="50">
        <v>2</v>
      </c>
      <c r="F7" s="50">
        <v>15</v>
      </c>
      <c r="G7" s="50">
        <v>3</v>
      </c>
      <c r="H7" s="54">
        <v>1</v>
      </c>
      <c r="I7" s="50">
        <v>5</v>
      </c>
      <c r="J7" s="50">
        <v>7</v>
      </c>
      <c r="K7" s="50">
        <v>3</v>
      </c>
      <c r="L7" s="54">
        <v>1</v>
      </c>
      <c r="M7" s="50">
        <v>2</v>
      </c>
      <c r="N7" s="52">
        <f>O7-F7-J7-I7</f>
        <v>16</v>
      </c>
      <c r="O7" s="15">
        <f t="shared" si="0"/>
        <v>43</v>
      </c>
      <c r="P7" s="150">
        <f t="shared" si="1"/>
        <v>11</v>
      </c>
    </row>
    <row r="8" spans="1:16" ht="15">
      <c r="A8" s="89">
        <v>3</v>
      </c>
      <c r="B8" s="53" t="s">
        <v>9</v>
      </c>
      <c r="C8" s="50">
        <v>5</v>
      </c>
      <c r="D8" s="54">
        <v>1</v>
      </c>
      <c r="E8" s="50">
        <v>6</v>
      </c>
      <c r="F8" s="50">
        <v>17</v>
      </c>
      <c r="G8" s="50">
        <v>16</v>
      </c>
      <c r="H8" s="50">
        <v>2</v>
      </c>
      <c r="I8" s="50">
        <v>3</v>
      </c>
      <c r="J8" s="50">
        <v>5</v>
      </c>
      <c r="K8" s="50">
        <v>4</v>
      </c>
      <c r="L8" s="50">
        <v>2</v>
      </c>
      <c r="M8" s="54">
        <v>1</v>
      </c>
      <c r="N8" s="52">
        <f>O8-F8-G8-E8</f>
        <v>23</v>
      </c>
      <c r="O8" s="15">
        <f t="shared" si="0"/>
        <v>62</v>
      </c>
      <c r="P8" s="150">
        <f t="shared" si="1"/>
        <v>11</v>
      </c>
    </row>
    <row r="9" spans="1:16" ht="15">
      <c r="A9" s="89">
        <v>4</v>
      </c>
      <c r="B9" s="53" t="s">
        <v>7</v>
      </c>
      <c r="C9" s="50">
        <v>3</v>
      </c>
      <c r="D9" s="50">
        <v>9</v>
      </c>
      <c r="E9" s="50">
        <v>5</v>
      </c>
      <c r="F9" s="50">
        <v>2</v>
      </c>
      <c r="G9" s="50">
        <v>8</v>
      </c>
      <c r="H9" s="50">
        <v>3</v>
      </c>
      <c r="I9" s="54">
        <v>1</v>
      </c>
      <c r="J9" s="50">
        <v>3</v>
      </c>
      <c r="K9" s="50">
        <v>6</v>
      </c>
      <c r="L9" s="50">
        <v>8</v>
      </c>
      <c r="M9" s="50"/>
      <c r="N9" s="52">
        <f>O9-M9-D9-G9</f>
        <v>31</v>
      </c>
      <c r="O9" s="15">
        <f t="shared" si="0"/>
        <v>48</v>
      </c>
      <c r="P9" s="83">
        <f t="shared" si="1"/>
        <v>10</v>
      </c>
    </row>
    <row r="10" spans="1:16" ht="15">
      <c r="A10" s="89">
        <v>5</v>
      </c>
      <c r="B10" s="53" t="s">
        <v>141</v>
      </c>
      <c r="C10" s="50">
        <v>8</v>
      </c>
      <c r="D10" s="50">
        <v>5</v>
      </c>
      <c r="E10" s="50">
        <v>10</v>
      </c>
      <c r="F10" s="50">
        <v>5</v>
      </c>
      <c r="G10" s="50">
        <v>10</v>
      </c>
      <c r="H10" s="50">
        <v>4</v>
      </c>
      <c r="I10" s="50">
        <v>4</v>
      </c>
      <c r="J10" s="50">
        <v>4</v>
      </c>
      <c r="K10" s="54">
        <v>1</v>
      </c>
      <c r="L10" s="50">
        <v>5</v>
      </c>
      <c r="M10" s="50">
        <v>4</v>
      </c>
      <c r="N10" s="52">
        <f>O10-E10-G10-C10</f>
        <v>32</v>
      </c>
      <c r="O10" s="15">
        <f t="shared" si="0"/>
        <v>60</v>
      </c>
      <c r="P10" s="150">
        <f t="shared" si="1"/>
        <v>11</v>
      </c>
    </row>
    <row r="11" spans="1:16" ht="15">
      <c r="A11" s="89">
        <v>6</v>
      </c>
      <c r="B11" s="60" t="s">
        <v>79</v>
      </c>
      <c r="C11" s="50"/>
      <c r="D11" s="50">
        <v>8</v>
      </c>
      <c r="E11" s="50">
        <v>7</v>
      </c>
      <c r="F11" s="50">
        <v>3</v>
      </c>
      <c r="G11" s="50">
        <v>7</v>
      </c>
      <c r="H11" s="50">
        <v>5</v>
      </c>
      <c r="I11" s="50">
        <v>12</v>
      </c>
      <c r="J11" s="54">
        <v>1</v>
      </c>
      <c r="K11" s="50"/>
      <c r="L11" s="50">
        <v>3</v>
      </c>
      <c r="M11" s="50"/>
      <c r="N11" s="52">
        <f>O11-C11-K11-M11</f>
        <v>46</v>
      </c>
      <c r="O11" s="15">
        <f t="shared" si="0"/>
        <v>46</v>
      </c>
      <c r="P11" s="83">
        <f t="shared" si="1"/>
        <v>8</v>
      </c>
    </row>
    <row r="12" spans="1:16" ht="15.75" thickBot="1">
      <c r="A12" s="90">
        <v>7</v>
      </c>
      <c r="B12" s="57" t="s">
        <v>147</v>
      </c>
      <c r="C12" s="12">
        <v>11</v>
      </c>
      <c r="D12" s="12">
        <v>7</v>
      </c>
      <c r="E12" s="12">
        <v>3</v>
      </c>
      <c r="F12" s="12">
        <v>16</v>
      </c>
      <c r="G12" s="12">
        <v>4</v>
      </c>
      <c r="H12" s="12">
        <v>10</v>
      </c>
      <c r="I12" s="12">
        <v>8</v>
      </c>
      <c r="J12" s="12">
        <v>10</v>
      </c>
      <c r="K12" s="12">
        <v>5</v>
      </c>
      <c r="L12" s="12">
        <v>9</v>
      </c>
      <c r="M12" s="12"/>
      <c r="N12" s="59">
        <f>O12-M12-F12-C12</f>
        <v>56</v>
      </c>
      <c r="O12" s="25">
        <f t="shared" si="0"/>
        <v>83</v>
      </c>
      <c r="P12" s="84">
        <f t="shared" si="1"/>
        <v>10</v>
      </c>
    </row>
    <row r="13" spans="1:16" ht="12">
      <c r="A13" s="101"/>
      <c r="B13" s="19" t="s">
        <v>11</v>
      </c>
      <c r="C13" s="18">
        <v>7</v>
      </c>
      <c r="D13" s="18">
        <v>13</v>
      </c>
      <c r="E13" s="18"/>
      <c r="F13" s="18">
        <v>9</v>
      </c>
      <c r="G13" s="18">
        <v>15</v>
      </c>
      <c r="H13" s="18">
        <v>8</v>
      </c>
      <c r="I13" s="18">
        <v>13</v>
      </c>
      <c r="J13" s="18">
        <v>8</v>
      </c>
      <c r="K13" s="18"/>
      <c r="L13" s="18"/>
      <c r="M13" s="18"/>
      <c r="N13" s="24" t="s">
        <v>16</v>
      </c>
      <c r="O13" s="15">
        <f aca="true" t="shared" si="2" ref="O13:O26">SUM(C13:M13)</f>
        <v>73</v>
      </c>
      <c r="P13" s="127">
        <f t="shared" si="1"/>
        <v>7</v>
      </c>
    </row>
    <row r="14" spans="1:16" ht="12">
      <c r="A14" s="101"/>
      <c r="B14" s="19" t="s">
        <v>22</v>
      </c>
      <c r="C14" s="18">
        <v>12</v>
      </c>
      <c r="D14" s="18">
        <v>12</v>
      </c>
      <c r="E14" s="18">
        <v>11</v>
      </c>
      <c r="F14" s="18">
        <v>11</v>
      </c>
      <c r="G14" s="18">
        <v>13</v>
      </c>
      <c r="H14" s="18">
        <v>5</v>
      </c>
      <c r="I14" s="18"/>
      <c r="J14" s="18">
        <v>15</v>
      </c>
      <c r="K14" s="18"/>
      <c r="L14" s="18"/>
      <c r="M14" s="18"/>
      <c r="N14" s="15" t="s">
        <v>16</v>
      </c>
      <c r="O14" s="15">
        <f t="shared" si="2"/>
        <v>79</v>
      </c>
      <c r="P14" s="128">
        <f t="shared" si="1"/>
        <v>7</v>
      </c>
    </row>
    <row r="15" spans="1:16" ht="12">
      <c r="A15" s="101"/>
      <c r="B15" s="19" t="s">
        <v>8</v>
      </c>
      <c r="C15" s="18">
        <v>4</v>
      </c>
      <c r="D15" s="18">
        <v>4</v>
      </c>
      <c r="E15" s="18">
        <v>8</v>
      </c>
      <c r="F15" s="18">
        <v>13</v>
      </c>
      <c r="G15" s="18">
        <v>12</v>
      </c>
      <c r="H15" s="18">
        <v>9</v>
      </c>
      <c r="I15" s="18"/>
      <c r="J15" s="18"/>
      <c r="K15" s="18"/>
      <c r="L15" s="18">
        <v>6</v>
      </c>
      <c r="M15" s="18"/>
      <c r="N15" s="15" t="s">
        <v>16</v>
      </c>
      <c r="O15" s="15">
        <f t="shared" si="2"/>
        <v>56</v>
      </c>
      <c r="P15" s="128">
        <f t="shared" si="1"/>
        <v>7</v>
      </c>
    </row>
    <row r="16" spans="1:16" ht="12">
      <c r="A16" s="101"/>
      <c r="B16" s="19" t="s">
        <v>10</v>
      </c>
      <c r="C16" s="18">
        <v>6</v>
      </c>
      <c r="D16" s="18">
        <v>10</v>
      </c>
      <c r="E16" s="18"/>
      <c r="F16" s="18">
        <v>19</v>
      </c>
      <c r="G16" s="18">
        <v>2</v>
      </c>
      <c r="H16" s="18"/>
      <c r="I16" s="18">
        <v>11</v>
      </c>
      <c r="J16" s="18">
        <v>13</v>
      </c>
      <c r="K16" s="18"/>
      <c r="L16" s="18"/>
      <c r="M16" s="18"/>
      <c r="N16" s="15" t="s">
        <v>16</v>
      </c>
      <c r="O16" s="15">
        <f t="shared" si="2"/>
        <v>61</v>
      </c>
      <c r="P16" s="128">
        <f t="shared" si="1"/>
        <v>6</v>
      </c>
    </row>
    <row r="17" spans="1:24" ht="12.75">
      <c r="A17" s="101"/>
      <c r="B17" s="17" t="s">
        <v>88</v>
      </c>
      <c r="C17" s="18"/>
      <c r="D17" s="18"/>
      <c r="E17" s="18"/>
      <c r="F17" s="18">
        <v>8</v>
      </c>
      <c r="G17" s="18">
        <v>9</v>
      </c>
      <c r="H17" s="20">
        <v>10</v>
      </c>
      <c r="I17" s="18">
        <v>9</v>
      </c>
      <c r="J17" s="18">
        <v>6</v>
      </c>
      <c r="K17" s="18"/>
      <c r="L17" s="18"/>
      <c r="M17" s="18"/>
      <c r="N17" s="15" t="s">
        <v>16</v>
      </c>
      <c r="O17" s="15">
        <f t="shared" si="2"/>
        <v>42</v>
      </c>
      <c r="P17" s="128">
        <f t="shared" si="1"/>
        <v>5</v>
      </c>
      <c r="R17" s="8"/>
      <c r="U17" s="8"/>
      <c r="X17" s="8"/>
    </row>
    <row r="18" spans="1:24" ht="12.75">
      <c r="A18" s="140"/>
      <c r="B18" s="61" t="s">
        <v>78</v>
      </c>
      <c r="C18" s="18"/>
      <c r="D18" s="18">
        <v>11</v>
      </c>
      <c r="E18" s="18"/>
      <c r="F18" s="18">
        <v>4</v>
      </c>
      <c r="G18" s="18">
        <v>14</v>
      </c>
      <c r="H18" s="18">
        <v>14</v>
      </c>
      <c r="I18" s="18">
        <v>6</v>
      </c>
      <c r="J18" s="18"/>
      <c r="K18" s="18"/>
      <c r="L18" s="18"/>
      <c r="M18" s="18"/>
      <c r="N18" s="15" t="s">
        <v>16</v>
      </c>
      <c r="O18" s="15">
        <f t="shared" si="2"/>
        <v>49</v>
      </c>
      <c r="P18" s="128">
        <f t="shared" si="1"/>
        <v>5</v>
      </c>
      <c r="R18" s="8"/>
      <c r="U18" s="8"/>
      <c r="X18" s="8"/>
    </row>
    <row r="19" spans="1:16" ht="12">
      <c r="A19" s="140"/>
      <c r="B19" s="37" t="s">
        <v>83</v>
      </c>
      <c r="C19" s="18"/>
      <c r="D19" s="18"/>
      <c r="E19" s="18">
        <v>12</v>
      </c>
      <c r="F19" s="18">
        <v>6</v>
      </c>
      <c r="G19" s="18"/>
      <c r="H19" s="20">
        <v>13</v>
      </c>
      <c r="I19" s="18">
        <v>10</v>
      </c>
      <c r="J19" s="18">
        <v>11</v>
      </c>
      <c r="K19" s="18"/>
      <c r="L19" s="18"/>
      <c r="M19" s="18"/>
      <c r="N19" s="15" t="s">
        <v>16</v>
      </c>
      <c r="O19" s="15">
        <f t="shared" si="2"/>
        <v>52</v>
      </c>
      <c r="P19" s="128">
        <f t="shared" si="1"/>
        <v>5</v>
      </c>
    </row>
    <row r="20" spans="1:16" ht="12">
      <c r="A20" s="140"/>
      <c r="B20" s="19" t="s">
        <v>90</v>
      </c>
      <c r="C20" s="18"/>
      <c r="D20" s="18"/>
      <c r="E20" s="18"/>
      <c r="F20" s="18">
        <v>12</v>
      </c>
      <c r="G20" s="18">
        <v>11</v>
      </c>
      <c r="H20" s="20">
        <v>12</v>
      </c>
      <c r="I20" s="18">
        <v>14</v>
      </c>
      <c r="J20" s="18">
        <v>9</v>
      </c>
      <c r="K20" s="18"/>
      <c r="L20" s="18"/>
      <c r="M20" s="18"/>
      <c r="N20" s="15" t="s">
        <v>16</v>
      </c>
      <c r="O20" s="15">
        <f t="shared" si="2"/>
        <v>58</v>
      </c>
      <c r="P20" s="128">
        <f t="shared" si="1"/>
        <v>5</v>
      </c>
    </row>
    <row r="21" spans="1:16" ht="12">
      <c r="A21" s="140"/>
      <c r="B21" s="17" t="s">
        <v>80</v>
      </c>
      <c r="C21" s="18"/>
      <c r="D21" s="18"/>
      <c r="E21" s="21">
        <v>1</v>
      </c>
      <c r="F21" s="18">
        <v>14</v>
      </c>
      <c r="G21" s="18"/>
      <c r="H21" s="20"/>
      <c r="I21" s="18"/>
      <c r="J21" s="18"/>
      <c r="K21" s="18">
        <v>7</v>
      </c>
      <c r="L21" s="18"/>
      <c r="M21" s="18"/>
      <c r="N21" s="15" t="s">
        <v>16</v>
      </c>
      <c r="O21" s="15">
        <f t="shared" si="2"/>
        <v>22</v>
      </c>
      <c r="P21" s="128">
        <f t="shared" si="1"/>
        <v>3</v>
      </c>
    </row>
    <row r="22" spans="1:16" ht="12">
      <c r="A22" s="140"/>
      <c r="B22" s="19" t="s">
        <v>21</v>
      </c>
      <c r="C22" s="18">
        <v>9</v>
      </c>
      <c r="D22" s="18"/>
      <c r="E22" s="18">
        <v>9</v>
      </c>
      <c r="F22" s="18"/>
      <c r="G22" s="18">
        <v>6</v>
      </c>
      <c r="H22" s="18"/>
      <c r="I22" s="18"/>
      <c r="J22" s="18"/>
      <c r="K22" s="18"/>
      <c r="L22" s="18"/>
      <c r="M22" s="18"/>
      <c r="N22" s="15" t="s">
        <v>16</v>
      </c>
      <c r="O22" s="15">
        <f t="shared" si="2"/>
        <v>24</v>
      </c>
      <c r="P22" s="128">
        <f t="shared" si="1"/>
        <v>3</v>
      </c>
    </row>
    <row r="23" spans="1:16" ht="12">
      <c r="A23" s="140"/>
      <c r="B23" s="19" t="s">
        <v>89</v>
      </c>
      <c r="C23" s="18"/>
      <c r="D23" s="18"/>
      <c r="E23" s="18"/>
      <c r="F23" s="18">
        <v>10</v>
      </c>
      <c r="G23" s="18">
        <v>5</v>
      </c>
      <c r="H23" s="20"/>
      <c r="I23" s="18">
        <v>15</v>
      </c>
      <c r="J23" s="18"/>
      <c r="K23" s="18"/>
      <c r="L23" s="18"/>
      <c r="M23" s="18"/>
      <c r="N23" s="15" t="s">
        <v>16</v>
      </c>
      <c r="O23" s="15">
        <f t="shared" si="2"/>
        <v>30</v>
      </c>
      <c r="P23" s="128">
        <f t="shared" si="1"/>
        <v>3</v>
      </c>
    </row>
    <row r="24" spans="1:16" ht="12">
      <c r="A24" s="140"/>
      <c r="B24" s="19" t="s">
        <v>20</v>
      </c>
      <c r="C24" s="18">
        <v>10</v>
      </c>
      <c r="D24" s="18">
        <v>6</v>
      </c>
      <c r="E24" s="18"/>
      <c r="F24" s="18">
        <v>18</v>
      </c>
      <c r="G24" s="18"/>
      <c r="H24" s="18"/>
      <c r="I24" s="18"/>
      <c r="J24" s="18"/>
      <c r="K24" s="18"/>
      <c r="L24" s="18"/>
      <c r="M24" s="18"/>
      <c r="N24" s="15" t="s">
        <v>16</v>
      </c>
      <c r="O24" s="15">
        <f t="shared" si="2"/>
        <v>34</v>
      </c>
      <c r="P24" s="128">
        <f t="shared" si="1"/>
        <v>3</v>
      </c>
    </row>
    <row r="25" spans="1:16" ht="12">
      <c r="A25" s="140"/>
      <c r="B25" s="17" t="s">
        <v>104</v>
      </c>
      <c r="C25" s="18"/>
      <c r="D25" s="18"/>
      <c r="E25" s="18"/>
      <c r="F25" s="18"/>
      <c r="G25" s="18"/>
      <c r="H25" s="18"/>
      <c r="I25" s="18">
        <v>7</v>
      </c>
      <c r="J25" s="18">
        <v>12</v>
      </c>
      <c r="K25" s="18">
        <v>8</v>
      </c>
      <c r="L25" s="18">
        <v>7</v>
      </c>
      <c r="M25" s="18">
        <v>5</v>
      </c>
      <c r="N25" s="15" t="s">
        <v>16</v>
      </c>
      <c r="O25" s="15">
        <f t="shared" si="2"/>
        <v>39</v>
      </c>
      <c r="P25" s="128">
        <f t="shared" si="1"/>
        <v>5</v>
      </c>
    </row>
    <row r="26" spans="1:16" ht="12.75" thickBot="1">
      <c r="A26" s="141"/>
      <c r="B26" s="129" t="s">
        <v>87</v>
      </c>
      <c r="C26" s="40"/>
      <c r="D26" s="40"/>
      <c r="E26" s="40"/>
      <c r="F26" s="40">
        <v>7</v>
      </c>
      <c r="G26" s="40"/>
      <c r="H26" s="130">
        <v>15</v>
      </c>
      <c r="I26" s="40"/>
      <c r="J26" s="40"/>
      <c r="K26" s="40"/>
      <c r="L26" s="40"/>
      <c r="M26" s="40"/>
      <c r="N26" s="25" t="s">
        <v>16</v>
      </c>
      <c r="O26" s="25">
        <f t="shared" si="2"/>
        <v>22</v>
      </c>
      <c r="P26" s="131">
        <f t="shared" si="1"/>
        <v>2</v>
      </c>
    </row>
    <row r="27" spans="1:16" ht="12.75">
      <c r="A27" s="134"/>
      <c r="B27" s="3"/>
      <c r="P27" s="81"/>
    </row>
    <row r="28" spans="1:16" ht="12.75">
      <c r="A28" s="134"/>
      <c r="B28" s="3"/>
      <c r="P28" s="81"/>
    </row>
    <row r="29" spans="1:16" ht="12.75">
      <c r="A29" s="134"/>
      <c r="B29" s="3"/>
      <c r="P29" s="81"/>
    </row>
    <row r="30" spans="1:16" ht="12.75">
      <c r="A30" s="134"/>
      <c r="B30" s="3"/>
      <c r="P30" s="81"/>
    </row>
    <row r="31" spans="1:16" ht="12.75">
      <c r="A31" s="134"/>
      <c r="B31" s="3"/>
      <c r="P31" s="81"/>
    </row>
    <row r="32" spans="1:16" ht="12.75">
      <c r="A32" s="134"/>
      <c r="B32" s="3"/>
      <c r="P32" s="81"/>
    </row>
    <row r="33" spans="1:16" ht="12.75">
      <c r="A33" s="134"/>
      <c r="B33" s="3"/>
      <c r="P33" s="81"/>
    </row>
    <row r="34" spans="1:16" ht="12.75">
      <c r="A34" s="134"/>
      <c r="B34" s="1"/>
      <c r="P34" s="81"/>
    </row>
    <row r="35" spans="1:16" ht="12.75">
      <c r="A35" s="134"/>
      <c r="B35" s="3"/>
      <c r="P35" s="81"/>
    </row>
    <row r="36" spans="1:16" ht="12.75">
      <c r="A36" s="134"/>
      <c r="B36" s="3"/>
      <c r="P36" s="81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00390625" style="7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7" bestFit="1" customWidth="1"/>
    <col min="14" max="14" width="7.140625" style="7" bestFit="1" customWidth="1"/>
    <col min="15" max="15" width="6.421875" style="0" bestFit="1" customWidth="1"/>
    <col min="16" max="16" width="3.140625" style="0" bestFit="1" customWidth="1"/>
    <col min="17" max="17" width="22.00390625" style="0" bestFit="1" customWidth="1"/>
    <col min="18" max="18" width="3.28125" style="0" bestFit="1" customWidth="1"/>
    <col min="19" max="19" width="3.00390625" style="0" bestFit="1" customWidth="1"/>
    <col min="20" max="20" width="22.00390625" style="0" bestFit="1" customWidth="1"/>
    <col min="21" max="21" width="3.28125" style="0" bestFit="1" customWidth="1"/>
    <col min="22" max="22" width="2.00390625" style="0" bestFit="1" customWidth="1"/>
    <col min="23" max="23" width="22.00390625" style="0" bestFit="1" customWidth="1"/>
    <col min="24" max="24" width="3.28125" style="0" bestFit="1" customWidth="1"/>
  </cols>
  <sheetData>
    <row r="1" ht="27.75">
      <c r="A1" s="148" t="s">
        <v>109</v>
      </c>
    </row>
    <row r="2" ht="21">
      <c r="A2" s="147" t="s">
        <v>110</v>
      </c>
    </row>
    <row r="4" ht="12.75" thickBot="1"/>
    <row r="5" spans="1:15" ht="13.5" thickBot="1">
      <c r="A5" s="4" t="s">
        <v>14</v>
      </c>
      <c r="B5" s="6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67</v>
      </c>
      <c r="K5" s="5" t="s">
        <v>68</v>
      </c>
      <c r="L5" s="5" t="s">
        <v>69</v>
      </c>
      <c r="M5" s="23" t="s">
        <v>15</v>
      </c>
      <c r="N5" s="85" t="s">
        <v>70</v>
      </c>
      <c r="O5" s="86" t="s">
        <v>18</v>
      </c>
    </row>
    <row r="6" spans="1:15" ht="15">
      <c r="A6" s="88">
        <v>1</v>
      </c>
      <c r="B6" s="44" t="s">
        <v>122</v>
      </c>
      <c r="C6" s="45">
        <v>1</v>
      </c>
      <c r="D6" s="45">
        <v>1</v>
      </c>
      <c r="E6" s="46">
        <v>2</v>
      </c>
      <c r="F6" s="46">
        <v>2</v>
      </c>
      <c r="G6" s="46">
        <v>4</v>
      </c>
      <c r="H6" s="45">
        <v>1</v>
      </c>
      <c r="I6" s="46">
        <v>4</v>
      </c>
      <c r="J6" s="45">
        <v>1</v>
      </c>
      <c r="K6" s="45">
        <v>1</v>
      </c>
      <c r="L6" s="45">
        <v>1</v>
      </c>
      <c r="M6" s="47">
        <f>N6-G6-I6-F6</f>
        <v>8</v>
      </c>
      <c r="N6" s="31">
        <f aca="true" t="shared" si="0" ref="N6:N22">SUM(C6:L6)</f>
        <v>18</v>
      </c>
      <c r="O6" s="151">
        <f aca="true" t="shared" si="1" ref="O6:O22">COUNTA(C6:L6)</f>
        <v>10</v>
      </c>
    </row>
    <row r="7" spans="1:15" ht="15">
      <c r="A7" s="89">
        <v>2</v>
      </c>
      <c r="B7" s="49" t="s">
        <v>76</v>
      </c>
      <c r="C7" s="50"/>
      <c r="D7" s="50">
        <v>7</v>
      </c>
      <c r="E7" s="50">
        <v>3</v>
      </c>
      <c r="F7" s="51">
        <v>8</v>
      </c>
      <c r="G7" s="50">
        <v>3</v>
      </c>
      <c r="H7" s="50">
        <v>2</v>
      </c>
      <c r="I7" s="50">
        <v>8</v>
      </c>
      <c r="J7" s="50">
        <v>5</v>
      </c>
      <c r="K7" s="50">
        <v>4</v>
      </c>
      <c r="L7" s="50">
        <v>4</v>
      </c>
      <c r="M7" s="52">
        <f>N7-C7-F7-I7</f>
        <v>28</v>
      </c>
      <c r="N7" s="28">
        <f t="shared" si="0"/>
        <v>44</v>
      </c>
      <c r="O7" s="26">
        <f t="shared" si="1"/>
        <v>9</v>
      </c>
    </row>
    <row r="8" spans="1:15" ht="15">
      <c r="A8" s="89">
        <v>3</v>
      </c>
      <c r="B8" s="53" t="s">
        <v>26</v>
      </c>
      <c r="C8" s="50">
        <v>7</v>
      </c>
      <c r="D8" s="50">
        <v>12</v>
      </c>
      <c r="E8" s="54">
        <v>1</v>
      </c>
      <c r="F8" s="51">
        <v>5</v>
      </c>
      <c r="G8" s="50">
        <v>6</v>
      </c>
      <c r="H8" s="50">
        <v>4</v>
      </c>
      <c r="I8" s="50">
        <v>7</v>
      </c>
      <c r="J8" s="50">
        <v>6</v>
      </c>
      <c r="K8" s="50">
        <v>3</v>
      </c>
      <c r="L8" s="50">
        <v>5</v>
      </c>
      <c r="M8" s="52">
        <f>N8-D8-C8-I8</f>
        <v>30</v>
      </c>
      <c r="N8" s="28">
        <f t="shared" si="0"/>
        <v>56</v>
      </c>
      <c r="O8" s="152">
        <f t="shared" si="1"/>
        <v>10</v>
      </c>
    </row>
    <row r="9" spans="1:15" ht="15">
      <c r="A9" s="89">
        <v>4</v>
      </c>
      <c r="B9" s="53" t="s">
        <v>25</v>
      </c>
      <c r="C9" s="50">
        <v>6</v>
      </c>
      <c r="D9" s="50">
        <v>5</v>
      </c>
      <c r="E9" s="50"/>
      <c r="F9" s="51">
        <v>6</v>
      </c>
      <c r="G9" s="50">
        <v>8</v>
      </c>
      <c r="H9" s="50">
        <v>6</v>
      </c>
      <c r="I9" s="50">
        <v>6</v>
      </c>
      <c r="J9" s="50">
        <v>2</v>
      </c>
      <c r="K9" s="50">
        <v>7</v>
      </c>
      <c r="L9" s="50">
        <v>2</v>
      </c>
      <c r="M9" s="52">
        <f>N9-E9-G9-K9</f>
        <v>33</v>
      </c>
      <c r="N9" s="28">
        <f t="shared" si="0"/>
        <v>48</v>
      </c>
      <c r="O9" s="26">
        <f t="shared" si="1"/>
        <v>9</v>
      </c>
    </row>
    <row r="10" spans="1:15" ht="15">
      <c r="A10" s="89">
        <v>5</v>
      </c>
      <c r="B10" s="53" t="s">
        <v>29</v>
      </c>
      <c r="C10" s="50">
        <v>10</v>
      </c>
      <c r="D10" s="50">
        <v>10</v>
      </c>
      <c r="E10" s="50">
        <v>8</v>
      </c>
      <c r="F10" s="50">
        <v>4</v>
      </c>
      <c r="G10" s="50"/>
      <c r="H10" s="50">
        <v>7</v>
      </c>
      <c r="I10" s="50">
        <v>2</v>
      </c>
      <c r="J10" s="50">
        <v>4</v>
      </c>
      <c r="K10" s="50">
        <v>6</v>
      </c>
      <c r="L10" s="50">
        <v>3</v>
      </c>
      <c r="M10" s="52">
        <f>N10-G10-C10-D10</f>
        <v>34</v>
      </c>
      <c r="N10" s="28">
        <f t="shared" si="0"/>
        <v>54</v>
      </c>
      <c r="O10" s="26">
        <f t="shared" si="1"/>
        <v>9</v>
      </c>
    </row>
    <row r="11" spans="1:15" ht="15">
      <c r="A11" s="89">
        <v>6</v>
      </c>
      <c r="B11" s="53" t="s">
        <v>57</v>
      </c>
      <c r="C11" s="50">
        <v>3</v>
      </c>
      <c r="D11" s="50">
        <v>11</v>
      </c>
      <c r="E11" s="50"/>
      <c r="F11" s="51">
        <v>3</v>
      </c>
      <c r="G11" s="50">
        <v>5</v>
      </c>
      <c r="H11" s="50">
        <v>5</v>
      </c>
      <c r="I11" s="50">
        <v>9</v>
      </c>
      <c r="J11" s="50"/>
      <c r="K11" s="50">
        <v>2</v>
      </c>
      <c r="L11" s="50"/>
      <c r="M11" s="52">
        <f>N11-E11-J11-L11</f>
        <v>38</v>
      </c>
      <c r="N11" s="28">
        <f t="shared" si="0"/>
        <v>38</v>
      </c>
      <c r="O11" s="32">
        <f t="shared" si="1"/>
        <v>7</v>
      </c>
    </row>
    <row r="12" spans="1:15" ht="15">
      <c r="A12" s="89">
        <v>7</v>
      </c>
      <c r="B12" s="53" t="s">
        <v>28</v>
      </c>
      <c r="C12" s="50">
        <v>9</v>
      </c>
      <c r="D12" s="50">
        <v>6</v>
      </c>
      <c r="E12" s="50"/>
      <c r="F12" s="55">
        <v>1</v>
      </c>
      <c r="G12" s="50"/>
      <c r="H12" s="50">
        <v>8</v>
      </c>
      <c r="I12" s="50">
        <v>3</v>
      </c>
      <c r="J12" s="50"/>
      <c r="K12" s="50">
        <v>8</v>
      </c>
      <c r="L12" s="50">
        <v>6</v>
      </c>
      <c r="M12" s="52">
        <f>N12-E12-G12-J12</f>
        <v>41</v>
      </c>
      <c r="N12" s="28">
        <f t="shared" si="0"/>
        <v>41</v>
      </c>
      <c r="O12" s="32">
        <f t="shared" si="1"/>
        <v>7</v>
      </c>
    </row>
    <row r="13" spans="1:15" ht="15.75" thickBot="1">
      <c r="A13" s="90">
        <v>8</v>
      </c>
      <c r="B13" s="57" t="s">
        <v>148</v>
      </c>
      <c r="C13" s="12">
        <v>11</v>
      </c>
      <c r="D13" s="12">
        <v>3</v>
      </c>
      <c r="E13" s="12"/>
      <c r="F13" s="58">
        <v>7</v>
      </c>
      <c r="G13" s="12">
        <v>9</v>
      </c>
      <c r="H13" s="12">
        <v>10</v>
      </c>
      <c r="I13" s="12"/>
      <c r="J13" s="12">
        <v>3</v>
      </c>
      <c r="K13" s="12">
        <v>5</v>
      </c>
      <c r="L13" s="12">
        <v>7</v>
      </c>
      <c r="M13" s="59">
        <f>N13-E13-I13-C13</f>
        <v>44</v>
      </c>
      <c r="N13" s="29">
        <f t="shared" si="0"/>
        <v>55</v>
      </c>
      <c r="O13" s="33">
        <f t="shared" si="1"/>
        <v>8</v>
      </c>
    </row>
    <row r="14" spans="1:15" ht="12">
      <c r="A14" s="142"/>
      <c r="B14" s="19" t="s">
        <v>23</v>
      </c>
      <c r="C14" s="18">
        <v>4</v>
      </c>
      <c r="D14" s="18">
        <v>4</v>
      </c>
      <c r="E14" s="18">
        <v>5</v>
      </c>
      <c r="F14" s="34">
        <v>15</v>
      </c>
      <c r="G14" s="21">
        <v>1</v>
      </c>
      <c r="H14" s="18">
        <v>9</v>
      </c>
      <c r="I14" s="18"/>
      <c r="J14" s="18"/>
      <c r="K14" s="18"/>
      <c r="L14" s="18"/>
      <c r="M14" s="24" t="s">
        <v>16</v>
      </c>
      <c r="N14" s="35">
        <f t="shared" si="0"/>
        <v>38</v>
      </c>
      <c r="O14" s="36">
        <f t="shared" si="1"/>
        <v>6</v>
      </c>
    </row>
    <row r="15" spans="1:15" ht="12">
      <c r="A15" s="143"/>
      <c r="B15" s="37" t="s">
        <v>85</v>
      </c>
      <c r="C15" s="18"/>
      <c r="D15" s="18"/>
      <c r="E15" s="18">
        <v>7</v>
      </c>
      <c r="F15" s="34">
        <v>14</v>
      </c>
      <c r="G15" s="18">
        <v>10</v>
      </c>
      <c r="H15" s="18">
        <v>12</v>
      </c>
      <c r="I15" s="18">
        <v>10</v>
      </c>
      <c r="J15" s="18">
        <v>7</v>
      </c>
      <c r="K15" s="18"/>
      <c r="L15" s="18"/>
      <c r="M15" s="15" t="s">
        <v>16</v>
      </c>
      <c r="N15" s="35">
        <f t="shared" si="0"/>
        <v>60</v>
      </c>
      <c r="O15" s="36">
        <f t="shared" si="1"/>
        <v>6</v>
      </c>
    </row>
    <row r="16" spans="1:16" ht="12">
      <c r="A16" s="143"/>
      <c r="B16" s="19" t="s">
        <v>128</v>
      </c>
      <c r="C16" s="18">
        <v>12</v>
      </c>
      <c r="D16" s="18"/>
      <c r="E16" s="18"/>
      <c r="F16" s="34">
        <v>9</v>
      </c>
      <c r="G16" s="18">
        <v>7</v>
      </c>
      <c r="H16" s="18">
        <v>2</v>
      </c>
      <c r="I16" s="18">
        <v>5</v>
      </c>
      <c r="J16" s="18"/>
      <c r="K16" s="18"/>
      <c r="L16" s="18"/>
      <c r="M16" s="15" t="s">
        <v>16</v>
      </c>
      <c r="N16" s="35">
        <f t="shared" si="0"/>
        <v>35</v>
      </c>
      <c r="O16" s="36">
        <f t="shared" si="1"/>
        <v>5</v>
      </c>
      <c r="P16" s="10"/>
    </row>
    <row r="17" spans="1:16" ht="12">
      <c r="A17" s="143"/>
      <c r="B17" s="19" t="s">
        <v>56</v>
      </c>
      <c r="C17" s="18">
        <v>2</v>
      </c>
      <c r="D17" s="18">
        <v>2</v>
      </c>
      <c r="E17" s="18">
        <v>4</v>
      </c>
      <c r="F17" s="34">
        <v>11</v>
      </c>
      <c r="G17" s="18"/>
      <c r="H17" s="18"/>
      <c r="I17" s="18"/>
      <c r="J17" s="18"/>
      <c r="K17" s="18"/>
      <c r="L17" s="18"/>
      <c r="M17" s="15" t="s">
        <v>16</v>
      </c>
      <c r="N17" s="35">
        <f t="shared" si="0"/>
        <v>19</v>
      </c>
      <c r="O17" s="36">
        <f t="shared" si="1"/>
        <v>4</v>
      </c>
      <c r="P17" s="10"/>
    </row>
    <row r="18" spans="1:16" ht="12">
      <c r="A18" s="144"/>
      <c r="B18" s="19" t="s">
        <v>24</v>
      </c>
      <c r="C18" s="18">
        <v>5</v>
      </c>
      <c r="D18" s="18"/>
      <c r="E18" s="18">
        <v>6</v>
      </c>
      <c r="F18" s="34">
        <v>10</v>
      </c>
      <c r="G18" s="18">
        <v>2</v>
      </c>
      <c r="H18" s="18"/>
      <c r="I18" s="18"/>
      <c r="J18" s="18"/>
      <c r="K18" s="18"/>
      <c r="L18" s="18"/>
      <c r="M18" s="15" t="s">
        <v>16</v>
      </c>
      <c r="N18" s="35">
        <f t="shared" si="0"/>
        <v>23</v>
      </c>
      <c r="O18" s="36">
        <f t="shared" si="1"/>
        <v>4</v>
      </c>
      <c r="P18" s="10"/>
    </row>
    <row r="19" spans="1:16" ht="12">
      <c r="A19" s="144"/>
      <c r="B19" s="19" t="s">
        <v>27</v>
      </c>
      <c r="C19" s="18">
        <v>8</v>
      </c>
      <c r="D19" s="18">
        <v>8</v>
      </c>
      <c r="E19" s="18"/>
      <c r="F19" s="34">
        <v>13</v>
      </c>
      <c r="G19" s="18"/>
      <c r="H19" s="18"/>
      <c r="I19" s="18"/>
      <c r="J19" s="18"/>
      <c r="K19" s="18"/>
      <c r="L19" s="18"/>
      <c r="M19" s="15" t="s">
        <v>16</v>
      </c>
      <c r="N19" s="35">
        <f t="shared" si="0"/>
        <v>29</v>
      </c>
      <c r="O19" s="36">
        <f t="shared" si="1"/>
        <v>3</v>
      </c>
      <c r="P19" s="10"/>
    </row>
    <row r="20" spans="1:16" ht="12">
      <c r="A20" s="144"/>
      <c r="B20" s="38" t="s">
        <v>74</v>
      </c>
      <c r="C20" s="18"/>
      <c r="D20" s="18">
        <v>9</v>
      </c>
      <c r="E20" s="18"/>
      <c r="F20" s="34">
        <v>12</v>
      </c>
      <c r="G20" s="18"/>
      <c r="H20" s="18">
        <v>11</v>
      </c>
      <c r="I20" s="18"/>
      <c r="J20" s="18"/>
      <c r="K20" s="18"/>
      <c r="L20" s="18"/>
      <c r="M20" s="15" t="s">
        <v>16</v>
      </c>
      <c r="N20" s="35">
        <f t="shared" si="0"/>
        <v>32</v>
      </c>
      <c r="O20" s="36">
        <f t="shared" si="1"/>
        <v>3</v>
      </c>
      <c r="P20" s="10"/>
    </row>
    <row r="21" spans="1:15" ht="12">
      <c r="A21" s="144"/>
      <c r="B21" s="17" t="s">
        <v>121</v>
      </c>
      <c r="C21" s="18"/>
      <c r="D21" s="18"/>
      <c r="E21" s="18"/>
      <c r="F21" s="18"/>
      <c r="G21" s="18"/>
      <c r="H21" s="18"/>
      <c r="I21" s="21">
        <v>1</v>
      </c>
      <c r="J21" s="18"/>
      <c r="K21" s="18">
        <v>9</v>
      </c>
      <c r="L21" s="18"/>
      <c r="M21" s="15" t="s">
        <v>16</v>
      </c>
      <c r="N21" s="35">
        <f t="shared" si="0"/>
        <v>10</v>
      </c>
      <c r="O21" s="36">
        <f t="shared" si="1"/>
        <v>2</v>
      </c>
    </row>
    <row r="22" spans="1:15" ht="12.75" thickBot="1">
      <c r="A22" s="145"/>
      <c r="B22" s="39" t="s">
        <v>98</v>
      </c>
      <c r="C22" s="40"/>
      <c r="D22" s="40"/>
      <c r="E22" s="40"/>
      <c r="F22" s="40"/>
      <c r="G22" s="40">
        <v>11</v>
      </c>
      <c r="H22" s="40"/>
      <c r="I22" s="40"/>
      <c r="J22" s="40"/>
      <c r="K22" s="40"/>
      <c r="L22" s="40"/>
      <c r="M22" s="25" t="s">
        <v>16</v>
      </c>
      <c r="N22" s="41">
        <f t="shared" si="0"/>
        <v>11</v>
      </c>
      <c r="O22" s="42">
        <f t="shared" si="1"/>
        <v>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421875" style="7" bestFit="1" customWidth="1"/>
    <col min="2" max="2" width="17.8515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7" customWidth="1"/>
    <col min="14" max="14" width="7.140625" style="7" bestFit="1" customWidth="1"/>
    <col min="15" max="15" width="6.421875" style="0" bestFit="1" customWidth="1"/>
    <col min="16" max="16" width="19.00390625" style="0" bestFit="1" customWidth="1"/>
    <col min="17" max="17" width="3.28125" style="0" bestFit="1" customWidth="1"/>
    <col min="18" max="18" width="2.00390625" style="0" bestFit="1" customWidth="1"/>
    <col min="19" max="19" width="19.00390625" style="0" bestFit="1" customWidth="1"/>
    <col min="20" max="20" width="3.28125" style="0" bestFit="1" customWidth="1"/>
    <col min="21" max="21" width="2.00390625" style="0" bestFit="1" customWidth="1"/>
    <col min="22" max="22" width="14.7109375" style="0" bestFit="1" customWidth="1"/>
    <col min="23" max="23" width="3.28125" style="0" bestFit="1" customWidth="1"/>
  </cols>
  <sheetData>
    <row r="1" ht="27.75">
      <c r="A1" s="148" t="s">
        <v>109</v>
      </c>
    </row>
    <row r="2" ht="21">
      <c r="A2" s="147" t="s">
        <v>111</v>
      </c>
    </row>
    <row r="4" ht="12.75" thickBot="1"/>
    <row r="5" spans="1:15" ht="13.5" thickBot="1">
      <c r="A5" s="4" t="s">
        <v>14</v>
      </c>
      <c r="B5" s="64" t="s">
        <v>58</v>
      </c>
      <c r="C5" s="65" t="s">
        <v>59</v>
      </c>
      <c r="D5" s="65" t="s">
        <v>60</v>
      </c>
      <c r="E5" s="65" t="s">
        <v>61</v>
      </c>
      <c r="F5" s="65" t="s">
        <v>62</v>
      </c>
      <c r="G5" s="65" t="s">
        <v>63</v>
      </c>
      <c r="H5" s="65" t="s">
        <v>64</v>
      </c>
      <c r="I5" s="65" t="s">
        <v>65</v>
      </c>
      <c r="J5" s="65" t="s">
        <v>67</v>
      </c>
      <c r="K5" s="65" t="s">
        <v>68</v>
      </c>
      <c r="L5" s="68" t="s">
        <v>69</v>
      </c>
      <c r="M5" s="22" t="s">
        <v>15</v>
      </c>
      <c r="N5" s="87" t="s">
        <v>70</v>
      </c>
      <c r="O5" s="24" t="s">
        <v>18</v>
      </c>
    </row>
    <row r="6" spans="1:15" ht="15">
      <c r="A6" s="88">
        <v>1</v>
      </c>
      <c r="B6" s="44" t="s">
        <v>130</v>
      </c>
      <c r="C6" s="45">
        <v>1</v>
      </c>
      <c r="D6" s="46">
        <v>2</v>
      </c>
      <c r="E6" s="45">
        <v>1</v>
      </c>
      <c r="F6" s="46">
        <v>2</v>
      </c>
      <c r="G6" s="45">
        <v>1</v>
      </c>
      <c r="H6" s="46">
        <v>5</v>
      </c>
      <c r="I6" s="46">
        <v>2</v>
      </c>
      <c r="J6" s="46">
        <v>6</v>
      </c>
      <c r="K6" s="45">
        <v>1</v>
      </c>
      <c r="L6" s="45">
        <v>1</v>
      </c>
      <c r="M6" s="47">
        <f>N6-J6-H6-D6</f>
        <v>9</v>
      </c>
      <c r="N6" s="24">
        <f>SUM(C6:L6)</f>
        <v>22</v>
      </c>
      <c r="O6" s="153">
        <f aca="true" t="shared" si="0" ref="O6:O12">COUNTA(C6:L6)</f>
        <v>10</v>
      </c>
    </row>
    <row r="7" spans="1:15" ht="15">
      <c r="A7" s="89">
        <v>2</v>
      </c>
      <c r="B7" s="53" t="s">
        <v>123</v>
      </c>
      <c r="C7" s="50">
        <v>2</v>
      </c>
      <c r="D7" s="54">
        <v>1</v>
      </c>
      <c r="E7" s="50">
        <v>7</v>
      </c>
      <c r="F7" s="50"/>
      <c r="G7" s="50">
        <v>2</v>
      </c>
      <c r="H7" s="50">
        <v>4</v>
      </c>
      <c r="I7" s="50">
        <v>7</v>
      </c>
      <c r="J7" s="54">
        <v>1</v>
      </c>
      <c r="K7" s="50">
        <v>5</v>
      </c>
      <c r="L7" s="50">
        <v>3</v>
      </c>
      <c r="M7" s="52">
        <f>N7-F7-E7-I7</f>
        <v>18</v>
      </c>
      <c r="N7" s="15">
        <f>SUM(C7:L7)</f>
        <v>32</v>
      </c>
      <c r="O7" s="15">
        <f t="shared" si="0"/>
        <v>9</v>
      </c>
    </row>
    <row r="8" spans="1:15" ht="15">
      <c r="A8" s="89">
        <v>3</v>
      </c>
      <c r="B8" s="53" t="s">
        <v>124</v>
      </c>
      <c r="C8" s="50">
        <v>4</v>
      </c>
      <c r="D8" s="50">
        <v>4</v>
      </c>
      <c r="E8" s="50"/>
      <c r="F8" s="50">
        <v>3</v>
      </c>
      <c r="G8" s="69"/>
      <c r="H8" s="50">
        <v>3</v>
      </c>
      <c r="I8" s="50">
        <v>11</v>
      </c>
      <c r="J8" s="50">
        <v>10</v>
      </c>
      <c r="K8" s="50">
        <v>2</v>
      </c>
      <c r="L8" s="50">
        <v>2</v>
      </c>
      <c r="M8" s="52">
        <f>N8-E8-G8-I8</f>
        <v>28</v>
      </c>
      <c r="N8" s="15">
        <f>SUM(C8:L8)</f>
        <v>39</v>
      </c>
      <c r="O8" s="15">
        <f t="shared" si="0"/>
        <v>8</v>
      </c>
    </row>
    <row r="9" spans="1:15" ht="15">
      <c r="A9" s="89">
        <v>4</v>
      </c>
      <c r="B9" s="53" t="s">
        <v>149</v>
      </c>
      <c r="C9" s="50">
        <v>6</v>
      </c>
      <c r="D9" s="50">
        <v>5</v>
      </c>
      <c r="E9" s="50">
        <v>5</v>
      </c>
      <c r="F9" s="50">
        <v>11</v>
      </c>
      <c r="G9" s="50">
        <v>4</v>
      </c>
      <c r="H9" s="50">
        <v>10</v>
      </c>
      <c r="I9" s="50">
        <v>3</v>
      </c>
      <c r="J9" s="50">
        <v>4</v>
      </c>
      <c r="K9" s="50"/>
      <c r="L9" s="50">
        <v>5</v>
      </c>
      <c r="M9" s="52">
        <f>N9-K9-F9-H9</f>
        <v>32</v>
      </c>
      <c r="N9" s="15">
        <f>SUM(C9:L9)</f>
        <v>53</v>
      </c>
      <c r="O9" s="15">
        <f t="shared" si="0"/>
        <v>9</v>
      </c>
    </row>
    <row r="10" spans="1:15" ht="15">
      <c r="A10" s="89">
        <v>5</v>
      </c>
      <c r="B10" s="53" t="s">
        <v>142</v>
      </c>
      <c r="C10" s="50">
        <v>7</v>
      </c>
      <c r="D10" s="50"/>
      <c r="E10" s="50">
        <v>8</v>
      </c>
      <c r="F10" s="50">
        <v>7</v>
      </c>
      <c r="G10" s="50">
        <v>6</v>
      </c>
      <c r="H10" s="50">
        <v>9</v>
      </c>
      <c r="I10" s="50">
        <v>4</v>
      </c>
      <c r="J10" s="50">
        <v>5</v>
      </c>
      <c r="K10" s="50">
        <v>3</v>
      </c>
      <c r="L10" s="50"/>
      <c r="M10" s="52">
        <f>N10-L10-D10-H10</f>
        <v>40</v>
      </c>
      <c r="N10" s="15">
        <f>SUM(C10:K10)</f>
        <v>49</v>
      </c>
      <c r="O10" s="36">
        <f t="shared" si="0"/>
        <v>8</v>
      </c>
    </row>
    <row r="11" spans="1:15" ht="15">
      <c r="A11" s="89">
        <v>6</v>
      </c>
      <c r="B11" s="53" t="s">
        <v>31</v>
      </c>
      <c r="C11" s="50">
        <v>10</v>
      </c>
      <c r="D11" s="50"/>
      <c r="E11" s="50">
        <v>3</v>
      </c>
      <c r="F11" s="50">
        <v>8</v>
      </c>
      <c r="G11" s="50"/>
      <c r="H11" s="54">
        <v>1</v>
      </c>
      <c r="I11" s="50">
        <v>9</v>
      </c>
      <c r="J11" s="50">
        <v>9</v>
      </c>
      <c r="K11" s="50">
        <v>6</v>
      </c>
      <c r="L11" s="50">
        <v>7</v>
      </c>
      <c r="M11" s="52">
        <f>N11-D11-G11-C11</f>
        <v>43</v>
      </c>
      <c r="N11" s="15">
        <f>SUM(C11:L11)</f>
        <v>53</v>
      </c>
      <c r="O11" s="15">
        <f t="shared" si="0"/>
        <v>8</v>
      </c>
    </row>
    <row r="12" spans="1:15" ht="15.75" thickBot="1">
      <c r="A12" s="90">
        <v>7</v>
      </c>
      <c r="B12" s="57" t="s">
        <v>135</v>
      </c>
      <c r="C12" s="12">
        <v>9</v>
      </c>
      <c r="D12" s="12"/>
      <c r="E12" s="12"/>
      <c r="F12" s="12">
        <v>9</v>
      </c>
      <c r="G12" s="70">
        <v>8</v>
      </c>
      <c r="H12" s="12"/>
      <c r="I12" s="12">
        <v>5</v>
      </c>
      <c r="J12" s="12">
        <v>3</v>
      </c>
      <c r="K12" s="12">
        <v>7</v>
      </c>
      <c r="L12" s="12">
        <v>6</v>
      </c>
      <c r="M12" s="59">
        <f>N12-D12-E12-H12</f>
        <v>47</v>
      </c>
      <c r="N12" s="25">
        <f>SUM(C12:L12)</f>
        <v>47</v>
      </c>
      <c r="O12" s="25">
        <f t="shared" si="0"/>
        <v>7</v>
      </c>
    </row>
    <row r="13" spans="1:15" ht="12">
      <c r="A13" s="139"/>
      <c r="B13" s="72" t="s">
        <v>134</v>
      </c>
      <c r="C13" s="71">
        <v>8</v>
      </c>
      <c r="D13" s="71">
        <v>6</v>
      </c>
      <c r="E13" s="71">
        <v>6</v>
      </c>
      <c r="F13" s="71"/>
      <c r="G13" s="73"/>
      <c r="H13" s="71">
        <v>7</v>
      </c>
      <c r="I13" s="71">
        <v>8</v>
      </c>
      <c r="J13" s="71"/>
      <c r="K13" s="71"/>
      <c r="L13" s="71"/>
      <c r="M13" s="74" t="s">
        <v>16</v>
      </c>
      <c r="N13" s="74">
        <f>SUM(C13:L13)</f>
        <v>35</v>
      </c>
      <c r="O13" s="74">
        <f aca="true" t="shared" si="1" ref="O13:O22">COUNTA(C13:L13)</f>
        <v>5</v>
      </c>
    </row>
    <row r="14" spans="1:15" ht="12">
      <c r="A14" s="101"/>
      <c r="B14" s="37" t="s">
        <v>93</v>
      </c>
      <c r="C14" s="62"/>
      <c r="D14" s="62"/>
      <c r="E14" s="62"/>
      <c r="F14" s="62">
        <v>6</v>
      </c>
      <c r="G14" s="62">
        <v>5</v>
      </c>
      <c r="H14" s="62">
        <v>5</v>
      </c>
      <c r="I14" s="62">
        <v>12</v>
      </c>
      <c r="J14" s="62">
        <v>7</v>
      </c>
      <c r="K14" s="62"/>
      <c r="L14" s="62"/>
      <c r="M14" s="36" t="s">
        <v>16</v>
      </c>
      <c r="N14" s="36">
        <f>SUM(C14:L14)</f>
        <v>35</v>
      </c>
      <c r="O14" s="36">
        <f t="shared" si="1"/>
        <v>5</v>
      </c>
    </row>
    <row r="15" spans="1:15" ht="12">
      <c r="A15" s="101"/>
      <c r="B15" s="37" t="s">
        <v>92</v>
      </c>
      <c r="C15" s="62"/>
      <c r="D15" s="62"/>
      <c r="E15" s="62"/>
      <c r="F15" s="62">
        <v>5</v>
      </c>
      <c r="G15" s="62"/>
      <c r="H15" s="62"/>
      <c r="I15" s="21">
        <v>1</v>
      </c>
      <c r="J15" s="62"/>
      <c r="K15" s="62">
        <v>4</v>
      </c>
      <c r="L15" s="62">
        <v>4</v>
      </c>
      <c r="M15" s="36" t="s">
        <v>16</v>
      </c>
      <c r="N15" s="36">
        <f aca="true" t="shared" si="2" ref="N15:N22">SUM(C15:L15)</f>
        <v>14</v>
      </c>
      <c r="O15" s="36">
        <f t="shared" si="1"/>
        <v>4</v>
      </c>
    </row>
    <row r="16" spans="1:15" ht="12">
      <c r="A16" s="101"/>
      <c r="B16" s="75" t="s">
        <v>75</v>
      </c>
      <c r="C16" s="62">
        <v>1</v>
      </c>
      <c r="D16" s="62"/>
      <c r="E16" s="62"/>
      <c r="F16" s="21">
        <v>1</v>
      </c>
      <c r="G16" s="62">
        <v>3</v>
      </c>
      <c r="H16" s="62">
        <v>8</v>
      </c>
      <c r="I16" s="62"/>
      <c r="J16" s="62"/>
      <c r="K16" s="62"/>
      <c r="L16" s="62"/>
      <c r="M16" s="36" t="s">
        <v>16</v>
      </c>
      <c r="N16" s="36">
        <f t="shared" si="2"/>
        <v>13</v>
      </c>
      <c r="O16" s="36">
        <f t="shared" si="1"/>
        <v>4</v>
      </c>
    </row>
    <row r="17" spans="1:15" ht="12">
      <c r="A17" s="101"/>
      <c r="B17" s="76" t="s">
        <v>30</v>
      </c>
      <c r="C17" s="62">
        <v>5</v>
      </c>
      <c r="D17" s="62"/>
      <c r="E17" s="62">
        <v>4</v>
      </c>
      <c r="F17" s="62"/>
      <c r="G17" s="77"/>
      <c r="H17" s="62"/>
      <c r="I17" s="62">
        <v>10</v>
      </c>
      <c r="J17" s="62">
        <v>8</v>
      </c>
      <c r="K17" s="62"/>
      <c r="L17" s="62"/>
      <c r="M17" s="36" t="s">
        <v>16</v>
      </c>
      <c r="N17" s="36">
        <f t="shared" si="2"/>
        <v>27</v>
      </c>
      <c r="O17" s="36">
        <f t="shared" si="1"/>
        <v>4</v>
      </c>
    </row>
    <row r="18" spans="1:15" ht="12">
      <c r="A18" s="140"/>
      <c r="B18" s="37" t="s">
        <v>99</v>
      </c>
      <c r="C18" s="62"/>
      <c r="D18" s="62"/>
      <c r="E18" s="62"/>
      <c r="F18" s="62"/>
      <c r="G18" s="62">
        <v>7</v>
      </c>
      <c r="H18" s="62">
        <v>11</v>
      </c>
      <c r="I18" s="62">
        <v>13</v>
      </c>
      <c r="J18" s="62"/>
      <c r="K18" s="62"/>
      <c r="L18" s="62">
        <v>8</v>
      </c>
      <c r="M18" s="36" t="s">
        <v>16</v>
      </c>
      <c r="N18" s="36">
        <f t="shared" si="2"/>
        <v>39</v>
      </c>
      <c r="O18" s="36">
        <f t="shared" si="1"/>
        <v>4</v>
      </c>
    </row>
    <row r="19" spans="1:15" ht="12">
      <c r="A19" s="140"/>
      <c r="B19" s="76" t="s">
        <v>131</v>
      </c>
      <c r="C19" s="62">
        <v>3</v>
      </c>
      <c r="D19" s="62"/>
      <c r="E19" s="62">
        <v>2</v>
      </c>
      <c r="F19" s="62">
        <v>10</v>
      </c>
      <c r="G19" s="62"/>
      <c r="H19" s="62"/>
      <c r="I19" s="62"/>
      <c r="J19" s="62"/>
      <c r="K19" s="62"/>
      <c r="L19" s="62"/>
      <c r="M19" s="36" t="s">
        <v>16</v>
      </c>
      <c r="N19" s="36">
        <f t="shared" si="2"/>
        <v>15</v>
      </c>
      <c r="O19" s="36">
        <f t="shared" si="1"/>
        <v>3</v>
      </c>
    </row>
    <row r="20" spans="1:15" ht="12">
      <c r="A20" s="140"/>
      <c r="B20" s="37" t="s">
        <v>101</v>
      </c>
      <c r="C20" s="62"/>
      <c r="D20" s="62"/>
      <c r="E20" s="62"/>
      <c r="F20" s="62"/>
      <c r="G20" s="62"/>
      <c r="H20" s="62">
        <v>2</v>
      </c>
      <c r="I20" s="62">
        <v>6</v>
      </c>
      <c r="J20" s="62"/>
      <c r="K20" s="62"/>
      <c r="L20" s="62"/>
      <c r="M20" s="36" t="s">
        <v>16</v>
      </c>
      <c r="N20" s="36">
        <f t="shared" si="2"/>
        <v>8</v>
      </c>
      <c r="O20" s="36">
        <f t="shared" si="1"/>
        <v>2</v>
      </c>
    </row>
    <row r="21" spans="1:15" ht="12">
      <c r="A21" s="140"/>
      <c r="B21" s="37" t="s">
        <v>106</v>
      </c>
      <c r="C21" s="62"/>
      <c r="D21" s="62"/>
      <c r="E21" s="62"/>
      <c r="F21" s="62"/>
      <c r="G21" s="62"/>
      <c r="H21" s="62"/>
      <c r="I21" s="62"/>
      <c r="J21" s="62">
        <v>2</v>
      </c>
      <c r="K21" s="62"/>
      <c r="L21" s="62"/>
      <c r="M21" s="36" t="s">
        <v>16</v>
      </c>
      <c r="N21" s="36">
        <f t="shared" si="2"/>
        <v>2</v>
      </c>
      <c r="O21" s="36">
        <f t="shared" si="1"/>
        <v>1</v>
      </c>
    </row>
    <row r="22" spans="1:15" ht="12.75" thickBot="1">
      <c r="A22" s="141"/>
      <c r="B22" s="78" t="s">
        <v>91</v>
      </c>
      <c r="C22" s="79"/>
      <c r="D22" s="79"/>
      <c r="E22" s="79"/>
      <c r="F22" s="79">
        <v>4</v>
      </c>
      <c r="G22" s="79"/>
      <c r="H22" s="79"/>
      <c r="I22" s="79"/>
      <c r="J22" s="79"/>
      <c r="K22" s="79"/>
      <c r="L22" s="79"/>
      <c r="M22" s="42" t="s">
        <v>16</v>
      </c>
      <c r="N22" s="42">
        <f t="shared" si="2"/>
        <v>4</v>
      </c>
      <c r="O22" s="42">
        <f t="shared" si="1"/>
        <v>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5" zoomScaleNormal="125" workbookViewId="0" topLeftCell="A1">
      <selection activeCell="A1" sqref="A1"/>
    </sheetView>
  </sheetViews>
  <sheetFormatPr defaultColWidth="9.28125" defaultRowHeight="12.75"/>
  <cols>
    <col min="1" max="1" width="3.7109375" style="0" bestFit="1" customWidth="1"/>
    <col min="2" max="2" width="18.0039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7" bestFit="1" customWidth="1"/>
    <col min="15" max="15" width="6.421875" style="7" bestFit="1" customWidth="1"/>
    <col min="16" max="16" width="6.421875" style="7" customWidth="1"/>
    <col min="17" max="17" width="12.7109375" style="0" bestFit="1" customWidth="1"/>
    <col min="18" max="18" width="1.28515625" style="0" customWidth="1"/>
    <col min="19" max="21" width="1.8515625" style="0" customWidth="1"/>
    <col min="22" max="22" width="3.00390625" style="0" customWidth="1"/>
    <col min="23" max="23" width="19.00390625" style="0" customWidth="1"/>
    <col min="24" max="24" width="3.28125" style="0" customWidth="1"/>
  </cols>
  <sheetData>
    <row r="1" ht="27.75">
      <c r="A1" s="148" t="s">
        <v>109</v>
      </c>
    </row>
    <row r="2" ht="21">
      <c r="A2" s="147" t="s">
        <v>112</v>
      </c>
    </row>
    <row r="4" ht="12.75" thickBot="1"/>
    <row r="5" spans="1:16" ht="13.5" thickBot="1">
      <c r="A5" s="4" t="s">
        <v>12</v>
      </c>
      <c r="B5" s="6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14" t="s">
        <v>69</v>
      </c>
      <c r="N5" s="23" t="s">
        <v>13</v>
      </c>
      <c r="O5" s="111" t="s">
        <v>70</v>
      </c>
      <c r="P5" s="103" t="s">
        <v>18</v>
      </c>
    </row>
    <row r="6" spans="1:16" ht="15">
      <c r="A6" s="43">
        <v>1</v>
      </c>
      <c r="B6" s="114" t="s">
        <v>144</v>
      </c>
      <c r="C6" s="115">
        <v>8</v>
      </c>
      <c r="D6" s="115">
        <v>2</v>
      </c>
      <c r="E6" s="115"/>
      <c r="F6" s="115">
        <v>6</v>
      </c>
      <c r="G6" s="115">
        <v>7</v>
      </c>
      <c r="H6" s="115">
        <v>8</v>
      </c>
      <c r="I6" s="115">
        <v>7</v>
      </c>
      <c r="J6" s="45">
        <v>1</v>
      </c>
      <c r="K6" s="115">
        <v>3</v>
      </c>
      <c r="L6" s="115">
        <v>2</v>
      </c>
      <c r="M6" s="115">
        <v>2</v>
      </c>
      <c r="N6" s="47">
        <f>O6-E6-C6-H6</f>
        <v>30</v>
      </c>
      <c r="O6" s="74">
        <f aca="true" t="shared" si="0" ref="O6:O31">SUM(C6:M6)</f>
        <v>46</v>
      </c>
      <c r="P6" s="112">
        <f aca="true" t="shared" si="1" ref="P6:P31">COUNTA(C6:M6)</f>
        <v>10</v>
      </c>
    </row>
    <row r="7" spans="1:16" ht="15">
      <c r="A7" s="48">
        <v>2</v>
      </c>
      <c r="B7" s="116" t="s">
        <v>116</v>
      </c>
      <c r="C7" s="117"/>
      <c r="D7" s="117">
        <v>12</v>
      </c>
      <c r="E7" s="54">
        <v>1</v>
      </c>
      <c r="F7" s="117">
        <v>16</v>
      </c>
      <c r="G7" s="117">
        <v>5</v>
      </c>
      <c r="H7" s="117">
        <v>6</v>
      </c>
      <c r="I7" s="117">
        <v>2</v>
      </c>
      <c r="J7" s="117">
        <v>4</v>
      </c>
      <c r="K7" s="117">
        <v>4</v>
      </c>
      <c r="L7" s="117">
        <v>9</v>
      </c>
      <c r="M7" s="117">
        <v>4</v>
      </c>
      <c r="N7" s="52">
        <f>O7-C7-F7-D7</f>
        <v>35</v>
      </c>
      <c r="O7" s="36">
        <f t="shared" si="0"/>
        <v>63</v>
      </c>
      <c r="P7" s="110">
        <f t="shared" si="1"/>
        <v>10</v>
      </c>
    </row>
    <row r="8" spans="1:16" ht="15">
      <c r="A8" s="48">
        <v>3</v>
      </c>
      <c r="B8" s="116" t="s">
        <v>117</v>
      </c>
      <c r="C8" s="117"/>
      <c r="D8" s="117">
        <v>8</v>
      </c>
      <c r="E8" s="117">
        <v>13</v>
      </c>
      <c r="F8" s="117">
        <v>10</v>
      </c>
      <c r="G8" s="117"/>
      <c r="H8" s="117">
        <v>9</v>
      </c>
      <c r="I8" s="117">
        <v>3</v>
      </c>
      <c r="J8" s="117">
        <v>2</v>
      </c>
      <c r="K8" s="54">
        <v>1</v>
      </c>
      <c r="L8" s="117">
        <v>3</v>
      </c>
      <c r="M8" s="54">
        <v>1</v>
      </c>
      <c r="N8" s="52">
        <f>O8-C8-G8-E8</f>
        <v>37</v>
      </c>
      <c r="O8" s="36">
        <f t="shared" si="0"/>
        <v>50</v>
      </c>
      <c r="P8" s="110">
        <f t="shared" si="1"/>
        <v>9</v>
      </c>
    </row>
    <row r="9" spans="1:16" ht="15">
      <c r="A9" s="48">
        <v>4</v>
      </c>
      <c r="B9" s="63" t="s">
        <v>143</v>
      </c>
      <c r="C9" s="54">
        <v>1</v>
      </c>
      <c r="D9" s="54">
        <v>1</v>
      </c>
      <c r="E9" s="117">
        <v>4</v>
      </c>
      <c r="F9" s="117">
        <v>15</v>
      </c>
      <c r="G9" s="54">
        <v>1</v>
      </c>
      <c r="H9" s="117">
        <v>4</v>
      </c>
      <c r="I9" s="117">
        <v>12</v>
      </c>
      <c r="J9" s="117">
        <v>11</v>
      </c>
      <c r="K9" s="117">
        <v>8</v>
      </c>
      <c r="L9" s="117">
        <v>11</v>
      </c>
      <c r="M9" s="117">
        <v>8</v>
      </c>
      <c r="N9" s="52">
        <f>O9-F9-I9-J9</f>
        <v>38</v>
      </c>
      <c r="O9" s="36">
        <f t="shared" si="0"/>
        <v>76</v>
      </c>
      <c r="P9" s="154">
        <f t="shared" si="1"/>
        <v>11</v>
      </c>
    </row>
    <row r="10" spans="1:16" ht="15">
      <c r="A10" s="48">
        <v>5</v>
      </c>
      <c r="B10" s="116" t="s">
        <v>36</v>
      </c>
      <c r="C10" s="117">
        <v>7</v>
      </c>
      <c r="D10" s="117">
        <v>5</v>
      </c>
      <c r="E10" s="117">
        <v>2</v>
      </c>
      <c r="F10" s="117">
        <v>7</v>
      </c>
      <c r="G10" s="117"/>
      <c r="H10" s="117">
        <v>12</v>
      </c>
      <c r="I10" s="117">
        <v>9</v>
      </c>
      <c r="J10" s="117">
        <v>8</v>
      </c>
      <c r="K10" s="63"/>
      <c r="L10" s="117">
        <v>5</v>
      </c>
      <c r="M10" s="117">
        <v>3</v>
      </c>
      <c r="N10" s="52">
        <f>O10-G10-K10-H10</f>
        <v>46</v>
      </c>
      <c r="O10" s="36">
        <f t="shared" si="0"/>
        <v>58</v>
      </c>
      <c r="P10" s="110">
        <f t="shared" si="1"/>
        <v>9</v>
      </c>
    </row>
    <row r="11" spans="1:16" ht="15">
      <c r="A11" s="48">
        <v>6</v>
      </c>
      <c r="B11" s="116" t="s">
        <v>0</v>
      </c>
      <c r="C11" s="117">
        <v>4</v>
      </c>
      <c r="D11" s="117"/>
      <c r="E11" s="117">
        <v>6</v>
      </c>
      <c r="F11" s="117">
        <v>2</v>
      </c>
      <c r="G11" s="117">
        <v>2</v>
      </c>
      <c r="H11" s="117">
        <v>14</v>
      </c>
      <c r="I11" s="117">
        <v>6</v>
      </c>
      <c r="J11" s="117">
        <v>5</v>
      </c>
      <c r="K11" s="63"/>
      <c r="L11" s="117">
        <v>8</v>
      </c>
      <c r="M11" s="117"/>
      <c r="N11" s="52">
        <f>O11-M11-K11-D11</f>
        <v>47</v>
      </c>
      <c r="O11" s="36">
        <f t="shared" si="0"/>
        <v>47</v>
      </c>
      <c r="P11" s="110">
        <f t="shared" si="1"/>
        <v>8</v>
      </c>
    </row>
    <row r="12" spans="1:16" ht="15">
      <c r="A12" s="48">
        <v>7</v>
      </c>
      <c r="B12" s="116" t="s">
        <v>34</v>
      </c>
      <c r="C12" s="117">
        <v>5</v>
      </c>
      <c r="D12" s="117">
        <v>4</v>
      </c>
      <c r="E12" s="117">
        <v>11</v>
      </c>
      <c r="F12" s="117">
        <v>12</v>
      </c>
      <c r="G12" s="117"/>
      <c r="H12" s="117">
        <v>10</v>
      </c>
      <c r="I12" s="54">
        <v>1</v>
      </c>
      <c r="J12" s="117"/>
      <c r="K12" s="117">
        <v>5</v>
      </c>
      <c r="L12" s="117">
        <v>7</v>
      </c>
      <c r="M12" s="117">
        <v>7</v>
      </c>
      <c r="N12" s="52">
        <f>O12-G12-J12-F12</f>
        <v>50</v>
      </c>
      <c r="O12" s="36">
        <f t="shared" si="0"/>
        <v>62</v>
      </c>
      <c r="P12" s="110">
        <f t="shared" si="1"/>
        <v>9</v>
      </c>
    </row>
    <row r="13" spans="1:16" ht="15">
      <c r="A13" s="48">
        <v>8</v>
      </c>
      <c r="B13" s="116" t="s">
        <v>1</v>
      </c>
      <c r="C13" s="117">
        <v>10</v>
      </c>
      <c r="D13" s="117">
        <v>7</v>
      </c>
      <c r="E13" s="117">
        <v>7</v>
      </c>
      <c r="F13" s="117">
        <v>13</v>
      </c>
      <c r="G13" s="117">
        <v>3</v>
      </c>
      <c r="H13" s="117"/>
      <c r="I13" s="117">
        <v>8</v>
      </c>
      <c r="J13" s="117">
        <v>10</v>
      </c>
      <c r="K13" s="117">
        <v>2</v>
      </c>
      <c r="L13" s="117"/>
      <c r="M13" s="117"/>
      <c r="N13" s="52">
        <f>O13-H13-L13-M13</f>
        <v>60</v>
      </c>
      <c r="O13" s="36">
        <f t="shared" si="0"/>
        <v>60</v>
      </c>
      <c r="P13" s="110">
        <f t="shared" si="1"/>
        <v>8</v>
      </c>
    </row>
    <row r="14" spans="1:16" ht="15">
      <c r="A14" s="48">
        <v>9</v>
      </c>
      <c r="B14" s="116" t="s">
        <v>39</v>
      </c>
      <c r="C14" s="117">
        <v>12</v>
      </c>
      <c r="D14" s="117"/>
      <c r="E14" s="117">
        <v>15</v>
      </c>
      <c r="F14" s="117">
        <v>3</v>
      </c>
      <c r="G14" s="116"/>
      <c r="H14" s="117">
        <v>16</v>
      </c>
      <c r="I14" s="117">
        <v>5</v>
      </c>
      <c r="J14" s="117">
        <v>6</v>
      </c>
      <c r="K14" s="117">
        <v>7</v>
      </c>
      <c r="L14" s="54">
        <v>1</v>
      </c>
      <c r="M14" s="117"/>
      <c r="N14" s="52">
        <f>O14-M14-G14-D14</f>
        <v>65</v>
      </c>
      <c r="O14" s="36">
        <f t="shared" si="0"/>
        <v>65</v>
      </c>
      <c r="P14" s="110">
        <f t="shared" si="1"/>
        <v>8</v>
      </c>
    </row>
    <row r="15" spans="1:16" ht="15">
      <c r="A15" s="48">
        <v>10</v>
      </c>
      <c r="B15" s="116" t="s">
        <v>138</v>
      </c>
      <c r="C15" s="117">
        <v>18</v>
      </c>
      <c r="D15" s="117">
        <v>15</v>
      </c>
      <c r="E15" s="117"/>
      <c r="F15" s="117">
        <v>9</v>
      </c>
      <c r="G15" s="117">
        <v>8</v>
      </c>
      <c r="H15" s="117">
        <v>2</v>
      </c>
      <c r="I15" s="117">
        <v>13</v>
      </c>
      <c r="J15" s="117">
        <v>12</v>
      </c>
      <c r="K15" s="117">
        <v>6</v>
      </c>
      <c r="L15" s="117">
        <v>10</v>
      </c>
      <c r="M15" s="117">
        <v>6</v>
      </c>
      <c r="N15" s="52">
        <f>O15-E15-C15-D15</f>
        <v>66</v>
      </c>
      <c r="O15" s="36">
        <f t="shared" si="0"/>
        <v>99</v>
      </c>
      <c r="P15" s="110">
        <f t="shared" si="1"/>
        <v>10</v>
      </c>
    </row>
    <row r="16" spans="1:16" ht="15">
      <c r="A16" s="48">
        <v>11</v>
      </c>
      <c r="B16" s="116" t="s">
        <v>43</v>
      </c>
      <c r="C16" s="117">
        <v>16</v>
      </c>
      <c r="D16" s="117"/>
      <c r="E16" s="117">
        <v>14</v>
      </c>
      <c r="F16" s="117">
        <v>13</v>
      </c>
      <c r="G16" s="117">
        <v>4</v>
      </c>
      <c r="H16" s="117">
        <v>11</v>
      </c>
      <c r="I16" s="117">
        <v>10</v>
      </c>
      <c r="J16" s="117">
        <v>3</v>
      </c>
      <c r="K16" s="63"/>
      <c r="L16" s="117">
        <v>6</v>
      </c>
      <c r="M16" s="117"/>
      <c r="N16" s="52">
        <f>O16-D16-K16-M16</f>
        <v>77</v>
      </c>
      <c r="O16" s="36">
        <f t="shared" si="0"/>
        <v>77</v>
      </c>
      <c r="P16" s="110">
        <f t="shared" si="1"/>
        <v>8</v>
      </c>
    </row>
    <row r="17" spans="1:16" ht="15.75" thickBot="1">
      <c r="A17" s="56">
        <v>12</v>
      </c>
      <c r="B17" s="118" t="s">
        <v>118</v>
      </c>
      <c r="C17" s="119"/>
      <c r="D17" s="119"/>
      <c r="E17" s="119">
        <v>17</v>
      </c>
      <c r="F17" s="99">
        <v>1</v>
      </c>
      <c r="G17" s="119">
        <v>9</v>
      </c>
      <c r="H17" s="119">
        <v>13</v>
      </c>
      <c r="I17" s="119">
        <v>14</v>
      </c>
      <c r="J17" s="119">
        <v>13</v>
      </c>
      <c r="K17" s="119">
        <v>8</v>
      </c>
      <c r="L17" s="119">
        <v>12</v>
      </c>
      <c r="M17" s="119"/>
      <c r="N17" s="59">
        <f>O17-C17-D17-M17</f>
        <v>87</v>
      </c>
      <c r="O17" s="42">
        <f t="shared" si="0"/>
        <v>87</v>
      </c>
      <c r="P17" s="113">
        <f t="shared" si="1"/>
        <v>8</v>
      </c>
    </row>
    <row r="18" spans="1:16" ht="12">
      <c r="A18" s="120"/>
      <c r="B18" s="121" t="s">
        <v>119</v>
      </c>
      <c r="C18" s="71"/>
      <c r="D18" s="71">
        <v>6</v>
      </c>
      <c r="E18" s="71">
        <v>5</v>
      </c>
      <c r="F18" s="71">
        <v>5</v>
      </c>
      <c r="G18" s="71"/>
      <c r="H18" s="71">
        <v>7</v>
      </c>
      <c r="I18" s="71">
        <v>4</v>
      </c>
      <c r="J18" s="71">
        <v>7</v>
      </c>
      <c r="K18" s="71"/>
      <c r="L18" s="71"/>
      <c r="M18" s="71"/>
      <c r="N18" s="24" t="s">
        <v>16</v>
      </c>
      <c r="O18" s="74">
        <f t="shared" si="0"/>
        <v>34</v>
      </c>
      <c r="P18" s="112">
        <f t="shared" si="1"/>
        <v>6</v>
      </c>
    </row>
    <row r="19" spans="1:16" ht="12">
      <c r="A19" s="122"/>
      <c r="B19" s="123" t="s">
        <v>41</v>
      </c>
      <c r="C19" s="62">
        <v>14</v>
      </c>
      <c r="D19" s="62">
        <v>13</v>
      </c>
      <c r="E19" s="62"/>
      <c r="F19" s="62">
        <v>17</v>
      </c>
      <c r="G19" s="62"/>
      <c r="H19" s="21">
        <v>1</v>
      </c>
      <c r="I19" s="62"/>
      <c r="J19" s="62"/>
      <c r="K19" s="37"/>
      <c r="L19" s="62">
        <v>4</v>
      </c>
      <c r="M19" s="62">
        <v>5</v>
      </c>
      <c r="N19" s="15" t="s">
        <v>16</v>
      </c>
      <c r="O19" s="36">
        <f t="shared" si="0"/>
        <v>54</v>
      </c>
      <c r="P19" s="110">
        <f t="shared" si="1"/>
        <v>6</v>
      </c>
    </row>
    <row r="20" spans="1:16" ht="12">
      <c r="A20" s="122"/>
      <c r="B20" s="123" t="s">
        <v>45</v>
      </c>
      <c r="C20" s="62">
        <v>19</v>
      </c>
      <c r="D20" s="62"/>
      <c r="E20" s="62">
        <v>8</v>
      </c>
      <c r="F20" s="62">
        <v>8</v>
      </c>
      <c r="G20" s="62"/>
      <c r="H20" s="62">
        <v>3</v>
      </c>
      <c r="I20" s="62">
        <v>11</v>
      </c>
      <c r="J20" s="62">
        <v>9</v>
      </c>
      <c r="K20" s="37"/>
      <c r="L20" s="62"/>
      <c r="M20" s="62"/>
      <c r="N20" s="15" t="s">
        <v>16</v>
      </c>
      <c r="O20" s="36">
        <f t="shared" si="0"/>
        <v>58</v>
      </c>
      <c r="P20" s="110">
        <f t="shared" si="1"/>
        <v>6</v>
      </c>
    </row>
    <row r="21" spans="1:16" ht="12">
      <c r="A21" s="124"/>
      <c r="B21" s="123" t="s">
        <v>38</v>
      </c>
      <c r="C21" s="62">
        <v>11</v>
      </c>
      <c r="D21" s="62">
        <v>11</v>
      </c>
      <c r="E21" s="62">
        <v>9</v>
      </c>
      <c r="F21" s="62">
        <v>4</v>
      </c>
      <c r="G21" s="62">
        <v>6</v>
      </c>
      <c r="H21" s="62"/>
      <c r="I21" s="62"/>
      <c r="J21" s="62"/>
      <c r="K21" s="37"/>
      <c r="L21" s="62"/>
      <c r="M21" s="62"/>
      <c r="N21" s="15" t="s">
        <v>17</v>
      </c>
      <c r="O21" s="36">
        <f t="shared" si="0"/>
        <v>41</v>
      </c>
      <c r="P21" s="110">
        <f t="shared" si="1"/>
        <v>5</v>
      </c>
    </row>
    <row r="22" spans="1:16" ht="12">
      <c r="A22" s="124"/>
      <c r="B22" s="123" t="s">
        <v>46</v>
      </c>
      <c r="C22" s="62">
        <v>20</v>
      </c>
      <c r="D22" s="62">
        <v>14</v>
      </c>
      <c r="E22" s="62">
        <v>16</v>
      </c>
      <c r="F22" s="62">
        <v>18</v>
      </c>
      <c r="G22" s="62"/>
      <c r="H22" s="62">
        <v>15</v>
      </c>
      <c r="I22" s="62"/>
      <c r="J22" s="62"/>
      <c r="K22" s="37"/>
      <c r="L22" s="62"/>
      <c r="M22" s="62"/>
      <c r="N22" s="15" t="s">
        <v>17</v>
      </c>
      <c r="O22" s="36">
        <f t="shared" si="0"/>
        <v>83</v>
      </c>
      <c r="P22" s="110">
        <f t="shared" si="1"/>
        <v>5</v>
      </c>
    </row>
    <row r="23" spans="1:16" ht="12">
      <c r="A23" s="124"/>
      <c r="B23" s="123" t="s">
        <v>33</v>
      </c>
      <c r="C23" s="62">
        <v>3</v>
      </c>
      <c r="D23" s="62">
        <v>10</v>
      </c>
      <c r="E23" s="62"/>
      <c r="F23" s="62">
        <v>19</v>
      </c>
      <c r="G23" s="62"/>
      <c r="H23" s="62">
        <v>5</v>
      </c>
      <c r="I23" s="62"/>
      <c r="J23" s="62"/>
      <c r="K23" s="37"/>
      <c r="L23" s="62"/>
      <c r="M23" s="62"/>
      <c r="N23" s="15" t="s">
        <v>17</v>
      </c>
      <c r="O23" s="36">
        <f t="shared" si="0"/>
        <v>37</v>
      </c>
      <c r="P23" s="110">
        <f t="shared" si="1"/>
        <v>4</v>
      </c>
    </row>
    <row r="24" spans="1:16" ht="12">
      <c r="A24" s="124"/>
      <c r="B24" s="123" t="s">
        <v>40</v>
      </c>
      <c r="C24" s="62">
        <v>13</v>
      </c>
      <c r="D24" s="62">
        <v>9</v>
      </c>
      <c r="E24" s="62">
        <v>10</v>
      </c>
      <c r="F24" s="62">
        <v>20</v>
      </c>
      <c r="G24" s="62"/>
      <c r="H24" s="62"/>
      <c r="I24" s="62"/>
      <c r="J24" s="62"/>
      <c r="K24" s="37"/>
      <c r="L24" s="62"/>
      <c r="M24" s="62"/>
      <c r="N24" s="15" t="s">
        <v>17</v>
      </c>
      <c r="O24" s="36">
        <f t="shared" si="0"/>
        <v>52</v>
      </c>
      <c r="P24" s="110">
        <f t="shared" si="1"/>
        <v>4</v>
      </c>
    </row>
    <row r="25" spans="1:16" ht="12">
      <c r="A25" s="124"/>
      <c r="B25" s="123" t="s">
        <v>37</v>
      </c>
      <c r="C25" s="62">
        <v>9</v>
      </c>
      <c r="D25" s="62"/>
      <c r="E25" s="62">
        <v>3</v>
      </c>
      <c r="F25" s="62"/>
      <c r="G25" s="62"/>
      <c r="H25" s="62"/>
      <c r="I25" s="62"/>
      <c r="J25" s="62"/>
      <c r="K25" s="37"/>
      <c r="L25" s="62"/>
      <c r="M25" s="62"/>
      <c r="N25" s="15" t="s">
        <v>17</v>
      </c>
      <c r="O25" s="36">
        <f t="shared" si="0"/>
        <v>12</v>
      </c>
      <c r="P25" s="110">
        <f t="shared" si="1"/>
        <v>2</v>
      </c>
    </row>
    <row r="26" spans="1:16" ht="12">
      <c r="A26" s="124"/>
      <c r="B26" s="123" t="s">
        <v>44</v>
      </c>
      <c r="C26" s="62">
        <v>17</v>
      </c>
      <c r="D26" s="62"/>
      <c r="E26" s="62">
        <v>12</v>
      </c>
      <c r="F26" s="62"/>
      <c r="G26" s="62"/>
      <c r="H26" s="62"/>
      <c r="I26" s="62"/>
      <c r="J26" s="62"/>
      <c r="K26" s="37"/>
      <c r="L26" s="62"/>
      <c r="M26" s="62"/>
      <c r="N26" s="15" t="s">
        <v>17</v>
      </c>
      <c r="O26" s="36">
        <f t="shared" si="0"/>
        <v>29</v>
      </c>
      <c r="P26" s="110">
        <f t="shared" si="1"/>
        <v>2</v>
      </c>
    </row>
    <row r="27" spans="1:16" ht="12">
      <c r="A27" s="124"/>
      <c r="B27" s="123" t="s">
        <v>32</v>
      </c>
      <c r="C27" s="62">
        <v>2</v>
      </c>
      <c r="D27" s="62"/>
      <c r="E27" s="62"/>
      <c r="F27" s="62"/>
      <c r="G27" s="62"/>
      <c r="H27" s="62"/>
      <c r="I27" s="62"/>
      <c r="J27" s="62"/>
      <c r="K27" s="37"/>
      <c r="L27" s="62"/>
      <c r="M27" s="62"/>
      <c r="N27" s="15" t="s">
        <v>17</v>
      </c>
      <c r="O27" s="36">
        <f t="shared" si="0"/>
        <v>2</v>
      </c>
      <c r="P27" s="110">
        <f t="shared" si="1"/>
        <v>1</v>
      </c>
    </row>
    <row r="28" spans="1:16" ht="12">
      <c r="A28" s="124"/>
      <c r="B28" s="123" t="s">
        <v>120</v>
      </c>
      <c r="C28" s="62"/>
      <c r="D28" s="62">
        <v>3</v>
      </c>
      <c r="E28" s="62"/>
      <c r="F28" s="62"/>
      <c r="G28" s="62"/>
      <c r="H28" s="62"/>
      <c r="I28" s="62"/>
      <c r="J28" s="62"/>
      <c r="K28" s="62"/>
      <c r="L28" s="62"/>
      <c r="M28" s="62"/>
      <c r="N28" s="15" t="s">
        <v>17</v>
      </c>
      <c r="O28" s="36">
        <f t="shared" si="0"/>
        <v>3</v>
      </c>
      <c r="P28" s="110">
        <f t="shared" si="1"/>
        <v>1</v>
      </c>
    </row>
    <row r="29" spans="1:16" ht="12">
      <c r="A29" s="124"/>
      <c r="B29" s="123" t="s">
        <v>35</v>
      </c>
      <c r="C29" s="62">
        <v>6</v>
      </c>
      <c r="D29" s="62"/>
      <c r="E29" s="62"/>
      <c r="F29" s="62"/>
      <c r="G29" s="62"/>
      <c r="H29" s="62"/>
      <c r="I29" s="62"/>
      <c r="J29" s="62"/>
      <c r="K29" s="37"/>
      <c r="L29" s="62"/>
      <c r="M29" s="62"/>
      <c r="N29" s="15" t="s">
        <v>17</v>
      </c>
      <c r="O29" s="36">
        <f t="shared" si="0"/>
        <v>6</v>
      </c>
      <c r="P29" s="110">
        <f t="shared" si="1"/>
        <v>1</v>
      </c>
    </row>
    <row r="30" spans="1:16" ht="12">
      <c r="A30" s="124"/>
      <c r="B30" s="37" t="s">
        <v>71</v>
      </c>
      <c r="C30" s="62"/>
      <c r="D30" s="62"/>
      <c r="E30" s="62"/>
      <c r="F30" s="62">
        <v>11</v>
      </c>
      <c r="G30" s="62"/>
      <c r="H30" s="62"/>
      <c r="I30" s="62"/>
      <c r="J30" s="62"/>
      <c r="K30" s="62"/>
      <c r="L30" s="62"/>
      <c r="M30" s="62"/>
      <c r="N30" s="15" t="s">
        <v>17</v>
      </c>
      <c r="O30" s="36">
        <f t="shared" si="0"/>
        <v>11</v>
      </c>
      <c r="P30" s="110">
        <f t="shared" si="1"/>
        <v>1</v>
      </c>
    </row>
    <row r="31" spans="1:16" ht="12.75" thickBot="1">
      <c r="A31" s="125"/>
      <c r="B31" s="126" t="s">
        <v>42</v>
      </c>
      <c r="C31" s="79">
        <v>15</v>
      </c>
      <c r="D31" s="79"/>
      <c r="E31" s="79"/>
      <c r="F31" s="79"/>
      <c r="G31" s="79"/>
      <c r="H31" s="79"/>
      <c r="I31" s="79"/>
      <c r="J31" s="79"/>
      <c r="K31" s="78"/>
      <c r="L31" s="79"/>
      <c r="M31" s="79"/>
      <c r="N31" s="25" t="s">
        <v>17</v>
      </c>
      <c r="O31" s="42">
        <f t="shared" si="0"/>
        <v>15</v>
      </c>
      <c r="P31" s="113">
        <f t="shared" si="1"/>
        <v>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00390625" style="7" bestFit="1" customWidth="1"/>
    <col min="2" max="2" width="18.140625" style="0" bestFit="1" customWidth="1"/>
    <col min="3" max="3" width="4.28125" style="7" customWidth="1"/>
    <col min="4" max="4" width="5.140625" style="7" customWidth="1"/>
    <col min="5" max="5" width="4.421875" style="7" customWidth="1"/>
    <col min="6" max="6" width="5.7109375" style="7" customWidth="1"/>
    <col min="7" max="10" width="5.00390625" style="7" customWidth="1"/>
    <col min="11" max="11" width="4.421875" style="7" customWidth="1"/>
    <col min="12" max="12" width="5.28125" style="7" customWidth="1"/>
    <col min="13" max="13" width="5.140625" style="7" customWidth="1"/>
    <col min="14" max="14" width="6.00390625" style="7" customWidth="1"/>
    <col min="15" max="15" width="6.421875" style="7" customWidth="1"/>
    <col min="16" max="16" width="6.421875" style="13" bestFit="1" customWidth="1"/>
    <col min="17" max="17" width="3.28125" style="0" bestFit="1" customWidth="1"/>
  </cols>
  <sheetData>
    <row r="1" ht="27.75">
      <c r="A1" s="148" t="s">
        <v>109</v>
      </c>
    </row>
    <row r="2" ht="21">
      <c r="A2" s="147" t="s">
        <v>113</v>
      </c>
    </row>
    <row r="4" ht="12.75" thickBot="1"/>
    <row r="5" spans="1:16" ht="13.5" thickBot="1">
      <c r="A5" s="66" t="s">
        <v>12</v>
      </c>
      <c r="B5" s="64" t="s">
        <v>58</v>
      </c>
      <c r="C5" s="65" t="s">
        <v>59</v>
      </c>
      <c r="D5" s="65" t="s">
        <v>60</v>
      </c>
      <c r="E5" s="65" t="s">
        <v>61</v>
      </c>
      <c r="F5" s="65" t="s">
        <v>62</v>
      </c>
      <c r="G5" s="65" t="s">
        <v>63</v>
      </c>
      <c r="H5" s="65" t="s">
        <v>64</v>
      </c>
      <c r="I5" s="65" t="s">
        <v>65</v>
      </c>
      <c r="J5" s="65" t="s">
        <v>66</v>
      </c>
      <c r="K5" s="65" t="s">
        <v>67</v>
      </c>
      <c r="L5" s="65" t="s">
        <v>68</v>
      </c>
      <c r="M5" s="65" t="s">
        <v>69</v>
      </c>
      <c r="N5" s="67" t="s">
        <v>13</v>
      </c>
      <c r="O5" s="91" t="s">
        <v>70</v>
      </c>
      <c r="P5" s="24" t="s">
        <v>115</v>
      </c>
    </row>
    <row r="6" spans="1:16" ht="15">
      <c r="A6" s="88">
        <v>1</v>
      </c>
      <c r="B6" s="44" t="s">
        <v>47</v>
      </c>
      <c r="C6" s="45">
        <v>1</v>
      </c>
      <c r="D6" s="46">
        <v>2</v>
      </c>
      <c r="E6" s="45">
        <v>1</v>
      </c>
      <c r="F6" s="46">
        <v>2</v>
      </c>
      <c r="G6" s="45">
        <v>1</v>
      </c>
      <c r="H6" s="46">
        <v>4</v>
      </c>
      <c r="I6" s="46">
        <v>7</v>
      </c>
      <c r="J6" s="46">
        <v>2</v>
      </c>
      <c r="K6" s="46">
        <v>2</v>
      </c>
      <c r="L6" s="45">
        <v>1</v>
      </c>
      <c r="M6" s="46"/>
      <c r="N6" s="88">
        <f>O6-M6-I6-H6</f>
        <v>12</v>
      </c>
      <c r="O6" s="30">
        <f aca="true" t="shared" si="0" ref="O6:O12">SUM(C6:M6)</f>
        <v>23</v>
      </c>
      <c r="P6" s="24">
        <f aca="true" t="shared" si="1" ref="P6:P19">COUNTA(C6:M6)</f>
        <v>10</v>
      </c>
    </row>
    <row r="7" spans="1:16" ht="15">
      <c r="A7" s="89">
        <v>2</v>
      </c>
      <c r="B7" s="53" t="s">
        <v>2</v>
      </c>
      <c r="C7" s="50">
        <v>6</v>
      </c>
      <c r="D7" s="50">
        <v>5</v>
      </c>
      <c r="E7" s="50">
        <v>4</v>
      </c>
      <c r="F7" s="50">
        <v>8</v>
      </c>
      <c r="G7" s="50">
        <v>8</v>
      </c>
      <c r="H7" s="54">
        <v>1</v>
      </c>
      <c r="I7" s="54">
        <v>1</v>
      </c>
      <c r="J7" s="54">
        <v>1</v>
      </c>
      <c r="K7" s="54">
        <v>1</v>
      </c>
      <c r="L7" s="50">
        <v>4</v>
      </c>
      <c r="M7" s="50">
        <v>4</v>
      </c>
      <c r="N7" s="89">
        <f>O7-G7-F7-C7</f>
        <v>21</v>
      </c>
      <c r="O7" s="26">
        <f t="shared" si="0"/>
        <v>43</v>
      </c>
      <c r="P7" s="155">
        <f t="shared" si="1"/>
        <v>11</v>
      </c>
    </row>
    <row r="8" spans="1:16" ht="15">
      <c r="A8" s="89">
        <v>3</v>
      </c>
      <c r="B8" s="53" t="s">
        <v>129</v>
      </c>
      <c r="C8" s="50">
        <v>4</v>
      </c>
      <c r="D8" s="50">
        <v>9</v>
      </c>
      <c r="E8" s="50">
        <v>8</v>
      </c>
      <c r="F8" s="54">
        <v>1</v>
      </c>
      <c r="G8" s="97">
        <v>4</v>
      </c>
      <c r="H8" s="50">
        <v>6</v>
      </c>
      <c r="I8" s="50">
        <v>4</v>
      </c>
      <c r="J8" s="50">
        <v>4</v>
      </c>
      <c r="K8" s="50"/>
      <c r="L8" s="50">
        <v>3</v>
      </c>
      <c r="M8" s="50">
        <v>3</v>
      </c>
      <c r="N8" s="89">
        <f>O8-K8-D8-E8</f>
        <v>29</v>
      </c>
      <c r="O8" s="26">
        <f t="shared" si="0"/>
        <v>46</v>
      </c>
      <c r="P8" s="15">
        <f t="shared" si="1"/>
        <v>10</v>
      </c>
    </row>
    <row r="9" spans="1:16" ht="15">
      <c r="A9" s="89">
        <v>4</v>
      </c>
      <c r="B9" s="53" t="s">
        <v>139</v>
      </c>
      <c r="C9" s="50">
        <v>11</v>
      </c>
      <c r="D9" s="50">
        <v>3</v>
      </c>
      <c r="E9" s="50"/>
      <c r="F9" s="50">
        <v>3</v>
      </c>
      <c r="G9" s="97">
        <v>5</v>
      </c>
      <c r="H9" s="50">
        <v>3</v>
      </c>
      <c r="I9" s="50">
        <v>3</v>
      </c>
      <c r="J9" s="50">
        <v>3</v>
      </c>
      <c r="K9" s="50">
        <v>3</v>
      </c>
      <c r="L9" s="50"/>
      <c r="M9" s="11"/>
      <c r="N9" s="89">
        <f>O9-E9-L9-M9</f>
        <v>34</v>
      </c>
      <c r="O9" s="26">
        <f t="shared" si="0"/>
        <v>34</v>
      </c>
      <c r="P9" s="15">
        <f t="shared" si="1"/>
        <v>8</v>
      </c>
    </row>
    <row r="10" spans="1:16" ht="15">
      <c r="A10" s="89">
        <v>5</v>
      </c>
      <c r="B10" s="53" t="s">
        <v>53</v>
      </c>
      <c r="C10" s="50">
        <v>12</v>
      </c>
      <c r="D10" s="50">
        <v>11</v>
      </c>
      <c r="E10" s="50"/>
      <c r="F10" s="50">
        <v>9</v>
      </c>
      <c r="G10" s="97">
        <v>7</v>
      </c>
      <c r="H10" s="50">
        <v>2</v>
      </c>
      <c r="I10" s="50">
        <v>2</v>
      </c>
      <c r="J10" s="50">
        <v>7</v>
      </c>
      <c r="K10" s="50">
        <v>4</v>
      </c>
      <c r="L10" s="50">
        <v>6</v>
      </c>
      <c r="M10" s="50">
        <v>5</v>
      </c>
      <c r="N10" s="89">
        <f>O10-E10-C10-D10</f>
        <v>42</v>
      </c>
      <c r="O10" s="26">
        <f t="shared" si="0"/>
        <v>65</v>
      </c>
      <c r="P10" s="15">
        <f t="shared" si="1"/>
        <v>10</v>
      </c>
    </row>
    <row r="11" spans="1:16" ht="15">
      <c r="A11" s="157">
        <v>6</v>
      </c>
      <c r="B11" s="53" t="s">
        <v>50</v>
      </c>
      <c r="C11" s="50">
        <v>8</v>
      </c>
      <c r="D11" s="50">
        <v>10</v>
      </c>
      <c r="E11" s="50">
        <v>6</v>
      </c>
      <c r="F11" s="50">
        <v>6</v>
      </c>
      <c r="G11" s="97">
        <v>9</v>
      </c>
      <c r="H11" s="50"/>
      <c r="I11" s="50">
        <v>8</v>
      </c>
      <c r="J11" s="50">
        <v>9</v>
      </c>
      <c r="K11" s="50">
        <v>5</v>
      </c>
      <c r="L11" s="50">
        <v>5</v>
      </c>
      <c r="M11" s="50"/>
      <c r="N11" s="89">
        <f>O11-M11-H11-D11</f>
        <v>56</v>
      </c>
      <c r="O11" s="26">
        <f t="shared" si="0"/>
        <v>66</v>
      </c>
      <c r="P11" s="15">
        <f t="shared" si="1"/>
        <v>9</v>
      </c>
    </row>
    <row r="12" spans="1:16" ht="15.75" thickBot="1">
      <c r="A12" s="158"/>
      <c r="B12" s="57" t="s">
        <v>51</v>
      </c>
      <c r="C12" s="12">
        <v>9</v>
      </c>
      <c r="D12" s="12">
        <v>8</v>
      </c>
      <c r="E12" s="12">
        <v>7</v>
      </c>
      <c r="F12" s="12">
        <v>11</v>
      </c>
      <c r="G12" s="98">
        <v>6</v>
      </c>
      <c r="H12" s="12"/>
      <c r="I12" s="12">
        <v>10</v>
      </c>
      <c r="J12" s="12">
        <v>8</v>
      </c>
      <c r="K12" s="12"/>
      <c r="L12" s="12">
        <v>7</v>
      </c>
      <c r="M12" s="99">
        <v>1</v>
      </c>
      <c r="N12" s="90">
        <f>O12-H12-K12-F12</f>
        <v>56</v>
      </c>
      <c r="O12" s="27">
        <f t="shared" si="0"/>
        <v>67</v>
      </c>
      <c r="P12" s="25">
        <f t="shared" si="1"/>
        <v>9</v>
      </c>
    </row>
    <row r="13" spans="1:16" ht="12.75">
      <c r="A13" s="101"/>
      <c r="B13" s="16" t="s">
        <v>136</v>
      </c>
      <c r="C13" s="18">
        <v>5</v>
      </c>
      <c r="D13" s="18"/>
      <c r="E13" s="18">
        <v>2</v>
      </c>
      <c r="F13" s="18"/>
      <c r="G13" s="92"/>
      <c r="H13" s="18"/>
      <c r="I13" s="18">
        <v>5</v>
      </c>
      <c r="J13" s="18">
        <v>5</v>
      </c>
      <c r="K13" s="18"/>
      <c r="L13" s="18">
        <v>2</v>
      </c>
      <c r="M13" s="18">
        <v>2</v>
      </c>
      <c r="N13" s="24" t="s">
        <v>19</v>
      </c>
      <c r="O13" s="15">
        <f aca="true" t="shared" si="2" ref="O13:O19">SUM(C13:M13)</f>
        <v>21</v>
      </c>
      <c r="P13" s="36">
        <f t="shared" si="1"/>
        <v>6</v>
      </c>
    </row>
    <row r="14" spans="1:17" ht="12.75">
      <c r="A14" s="101"/>
      <c r="B14" s="16" t="s">
        <v>48</v>
      </c>
      <c r="C14" s="18">
        <v>2</v>
      </c>
      <c r="D14" s="21">
        <v>1</v>
      </c>
      <c r="E14" s="18"/>
      <c r="F14" s="18">
        <v>10</v>
      </c>
      <c r="G14" s="18">
        <v>3</v>
      </c>
      <c r="H14" s="18">
        <v>5</v>
      </c>
      <c r="I14" s="18">
        <v>6</v>
      </c>
      <c r="J14" s="18"/>
      <c r="K14" s="18"/>
      <c r="L14" s="18"/>
      <c r="M14" s="18"/>
      <c r="N14" s="15" t="s">
        <v>16</v>
      </c>
      <c r="O14" s="15">
        <f t="shared" si="2"/>
        <v>27</v>
      </c>
      <c r="P14" s="36">
        <f t="shared" si="1"/>
        <v>6</v>
      </c>
      <c r="Q14" s="10"/>
    </row>
    <row r="15" spans="1:17" ht="12.75">
      <c r="A15" s="101"/>
      <c r="B15" s="16" t="s">
        <v>145</v>
      </c>
      <c r="C15" s="18">
        <v>7</v>
      </c>
      <c r="D15" s="18">
        <v>7</v>
      </c>
      <c r="E15" s="18"/>
      <c r="F15" s="18">
        <v>5</v>
      </c>
      <c r="G15" s="92"/>
      <c r="H15" s="18"/>
      <c r="I15" s="18">
        <v>9</v>
      </c>
      <c r="J15" s="18">
        <v>6</v>
      </c>
      <c r="K15" s="18"/>
      <c r="L15" s="18"/>
      <c r="M15" s="17"/>
      <c r="N15" s="15" t="s">
        <v>16</v>
      </c>
      <c r="O15" s="15">
        <f t="shared" si="2"/>
        <v>34</v>
      </c>
      <c r="P15" s="36">
        <f t="shared" si="1"/>
        <v>5</v>
      </c>
      <c r="Q15" s="10"/>
    </row>
    <row r="16" spans="1:17" ht="12.75">
      <c r="A16" s="101"/>
      <c r="B16" s="16" t="s">
        <v>52</v>
      </c>
      <c r="C16" s="18">
        <v>10</v>
      </c>
      <c r="D16" s="18">
        <v>6</v>
      </c>
      <c r="E16" s="18">
        <v>5</v>
      </c>
      <c r="F16" s="18">
        <v>7</v>
      </c>
      <c r="G16" s="92"/>
      <c r="H16" s="18"/>
      <c r="I16" s="18"/>
      <c r="J16" s="18"/>
      <c r="K16" s="18"/>
      <c r="L16" s="18"/>
      <c r="M16" s="17"/>
      <c r="N16" s="15" t="s">
        <v>16</v>
      </c>
      <c r="O16" s="15">
        <f t="shared" si="2"/>
        <v>28</v>
      </c>
      <c r="P16" s="36">
        <f t="shared" si="1"/>
        <v>4</v>
      </c>
      <c r="Q16" s="9"/>
    </row>
    <row r="17" spans="1:16" ht="12.75">
      <c r="A17" s="101"/>
      <c r="B17" s="93" t="s">
        <v>77</v>
      </c>
      <c r="C17" s="18"/>
      <c r="D17" s="18">
        <v>4</v>
      </c>
      <c r="E17" s="18"/>
      <c r="F17" s="18"/>
      <c r="G17" s="92">
        <v>2</v>
      </c>
      <c r="H17" s="18"/>
      <c r="I17" s="18"/>
      <c r="J17" s="18"/>
      <c r="K17" s="18"/>
      <c r="L17" s="18"/>
      <c r="M17" s="18"/>
      <c r="N17" s="15" t="s">
        <v>16</v>
      </c>
      <c r="O17" s="15">
        <f t="shared" si="2"/>
        <v>6</v>
      </c>
      <c r="P17" s="36">
        <f t="shared" si="1"/>
        <v>2</v>
      </c>
    </row>
    <row r="18" spans="1:16" ht="15">
      <c r="A18" s="132"/>
      <c r="B18" s="94" t="s">
        <v>84</v>
      </c>
      <c r="C18" s="18"/>
      <c r="D18" s="18"/>
      <c r="E18" s="18">
        <v>3</v>
      </c>
      <c r="F18" s="18">
        <v>4</v>
      </c>
      <c r="G18" s="18"/>
      <c r="H18" s="18"/>
      <c r="I18" s="18"/>
      <c r="J18" s="18"/>
      <c r="K18" s="18"/>
      <c r="L18" s="18"/>
      <c r="M18" s="18"/>
      <c r="N18" s="15" t="s">
        <v>16</v>
      </c>
      <c r="O18" s="15">
        <f t="shared" si="2"/>
        <v>7</v>
      </c>
      <c r="P18" s="36">
        <f t="shared" si="1"/>
        <v>2</v>
      </c>
    </row>
    <row r="19" spans="1:16" ht="13.5" thickBot="1">
      <c r="A19" s="133"/>
      <c r="B19" s="95" t="s">
        <v>49</v>
      </c>
      <c r="C19" s="40">
        <v>3</v>
      </c>
      <c r="D19" s="40"/>
      <c r="E19" s="40"/>
      <c r="F19" s="40"/>
      <c r="G19" s="96"/>
      <c r="H19" s="40"/>
      <c r="I19" s="40"/>
      <c r="J19" s="40"/>
      <c r="K19" s="40"/>
      <c r="L19" s="40"/>
      <c r="M19" s="39"/>
      <c r="N19" s="25" t="s">
        <v>16</v>
      </c>
      <c r="O19" s="25">
        <f t="shared" si="2"/>
        <v>3</v>
      </c>
      <c r="P19" s="42">
        <f t="shared" si="1"/>
        <v>1</v>
      </c>
    </row>
    <row r="20" spans="1:14" ht="12.75">
      <c r="A20" s="134"/>
      <c r="N20" s="13"/>
    </row>
    <row r="21" spans="1:14" ht="12.75">
      <c r="A21" s="134"/>
      <c r="N21" s="13"/>
    </row>
    <row r="22" ht="12">
      <c r="N22" s="13"/>
    </row>
    <row r="23" ht="12">
      <c r="N23" s="13"/>
    </row>
    <row r="24" ht="12">
      <c r="N24" s="13"/>
    </row>
    <row r="25" ht="12">
      <c r="N25" s="13"/>
    </row>
    <row r="26" ht="12">
      <c r="N26" s="13"/>
    </row>
    <row r="27" ht="12">
      <c r="N27" s="13"/>
    </row>
  </sheetData>
  <sheetProtection/>
  <mergeCells count="1">
    <mergeCell ref="A11:A1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="125" zoomScaleNormal="125" workbookViewId="0" topLeftCell="A1">
      <selection activeCell="A1" sqref="A1"/>
    </sheetView>
  </sheetViews>
  <sheetFormatPr defaultColWidth="9.28125" defaultRowHeight="12.75"/>
  <cols>
    <col min="1" max="1" width="3.7109375" style="7" bestFit="1" customWidth="1"/>
    <col min="2" max="2" width="18.00390625" style="0" bestFit="1" customWidth="1"/>
    <col min="3" max="3" width="4.28125" style="0" customWidth="1"/>
    <col min="4" max="4" width="5.140625" style="0" customWidth="1"/>
    <col min="5" max="5" width="4.421875" style="0" customWidth="1"/>
    <col min="6" max="6" width="5.7109375" style="0" customWidth="1"/>
    <col min="7" max="10" width="5.00390625" style="0" customWidth="1"/>
    <col min="11" max="11" width="4.421875" style="0" customWidth="1"/>
    <col min="12" max="12" width="5.28125" style="0" customWidth="1"/>
    <col min="13" max="13" width="5.140625" style="0" customWidth="1"/>
    <col min="14" max="14" width="6.00390625" style="7" customWidth="1"/>
    <col min="15" max="16" width="6.421875" style="7" bestFit="1" customWidth="1"/>
    <col min="17" max="18" width="1.28515625" style="0" customWidth="1"/>
    <col min="19" max="21" width="1.8515625" style="0" customWidth="1"/>
    <col min="22" max="22" width="3.00390625" style="0" bestFit="1" customWidth="1"/>
    <col min="23" max="23" width="19.00390625" style="0" bestFit="1" customWidth="1"/>
    <col min="24" max="24" width="3.28125" style="0" bestFit="1" customWidth="1"/>
  </cols>
  <sheetData>
    <row r="1" ht="27.75">
      <c r="A1" s="148" t="s">
        <v>108</v>
      </c>
    </row>
    <row r="2" ht="21">
      <c r="A2" s="147" t="s">
        <v>114</v>
      </c>
    </row>
    <row r="4" ht="12.75" thickBot="1"/>
    <row r="5" spans="1:16" ht="13.5" thickBot="1">
      <c r="A5" s="4" t="s">
        <v>12</v>
      </c>
      <c r="B5" s="6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14" t="s">
        <v>69</v>
      </c>
      <c r="N5" s="102" t="s">
        <v>13</v>
      </c>
      <c r="O5" s="104" t="s">
        <v>70</v>
      </c>
      <c r="P5" s="105" t="s">
        <v>18</v>
      </c>
    </row>
    <row r="6" spans="1:16" ht="15">
      <c r="A6" s="89">
        <v>1</v>
      </c>
      <c r="B6" s="53" t="s">
        <v>126</v>
      </c>
      <c r="C6" s="50">
        <v>2</v>
      </c>
      <c r="D6" s="50">
        <v>2</v>
      </c>
      <c r="E6" s="54">
        <v>1</v>
      </c>
      <c r="F6" s="50">
        <v>11</v>
      </c>
      <c r="G6" s="50">
        <v>2</v>
      </c>
      <c r="H6" s="50"/>
      <c r="I6" s="50">
        <v>4</v>
      </c>
      <c r="J6" s="54">
        <v>1</v>
      </c>
      <c r="K6" s="50">
        <v>11</v>
      </c>
      <c r="L6" s="50">
        <v>2</v>
      </c>
      <c r="M6" s="50">
        <v>4</v>
      </c>
      <c r="N6" s="89">
        <f>O6-H6-F6-K6</f>
        <v>18</v>
      </c>
      <c r="O6" s="106">
        <f aca="true" t="shared" si="0" ref="O6:O30">SUM(C6:M6)</f>
        <v>40</v>
      </c>
      <c r="P6" s="36">
        <f aca="true" t="shared" si="1" ref="P6:P30">COUNTA(C6:M6)</f>
        <v>10</v>
      </c>
    </row>
    <row r="7" spans="1:16" ht="15">
      <c r="A7" s="89">
        <v>2</v>
      </c>
      <c r="B7" s="53" t="s">
        <v>140</v>
      </c>
      <c r="C7" s="50">
        <v>3</v>
      </c>
      <c r="D7" s="50">
        <v>3</v>
      </c>
      <c r="E7" s="50">
        <v>2</v>
      </c>
      <c r="F7" s="50">
        <v>4</v>
      </c>
      <c r="G7" s="54">
        <v>1</v>
      </c>
      <c r="H7" s="50">
        <v>2</v>
      </c>
      <c r="I7" s="50">
        <v>5</v>
      </c>
      <c r="J7" s="50">
        <v>7</v>
      </c>
      <c r="K7" s="54">
        <v>1</v>
      </c>
      <c r="L7" s="50">
        <v>8</v>
      </c>
      <c r="M7" s="50">
        <v>7</v>
      </c>
      <c r="N7" s="89">
        <f>O7-L7-J7-M7</f>
        <v>21</v>
      </c>
      <c r="O7" s="106">
        <f t="shared" si="0"/>
        <v>43</v>
      </c>
      <c r="P7" s="156">
        <f t="shared" si="1"/>
        <v>11</v>
      </c>
    </row>
    <row r="8" spans="1:16" ht="15">
      <c r="A8" s="89">
        <v>3</v>
      </c>
      <c r="B8" s="53" t="s">
        <v>125</v>
      </c>
      <c r="C8" s="54">
        <v>1</v>
      </c>
      <c r="D8" s="54">
        <v>1</v>
      </c>
      <c r="E8" s="50">
        <v>6</v>
      </c>
      <c r="F8" s="50">
        <v>3</v>
      </c>
      <c r="G8" s="50">
        <v>5</v>
      </c>
      <c r="H8" s="54">
        <v>1</v>
      </c>
      <c r="I8" s="50">
        <v>16</v>
      </c>
      <c r="J8" s="50">
        <v>4</v>
      </c>
      <c r="K8" s="50">
        <v>10</v>
      </c>
      <c r="L8" s="50">
        <v>7</v>
      </c>
      <c r="M8" s="50">
        <v>2</v>
      </c>
      <c r="N8" s="89">
        <f>O8-I8-K8-L8</f>
        <v>23</v>
      </c>
      <c r="O8" s="106">
        <f t="shared" si="0"/>
        <v>56</v>
      </c>
      <c r="P8" s="156">
        <f t="shared" si="1"/>
        <v>11</v>
      </c>
    </row>
    <row r="9" spans="1:16" ht="15">
      <c r="A9" s="89">
        <v>4</v>
      </c>
      <c r="B9" s="53" t="s">
        <v>127</v>
      </c>
      <c r="C9" s="50">
        <v>5</v>
      </c>
      <c r="D9" s="50">
        <v>4</v>
      </c>
      <c r="E9" s="50">
        <v>10</v>
      </c>
      <c r="F9" s="54">
        <v>1</v>
      </c>
      <c r="G9" s="50">
        <v>7</v>
      </c>
      <c r="H9" s="50">
        <v>9</v>
      </c>
      <c r="I9" s="54">
        <v>1</v>
      </c>
      <c r="J9" s="50">
        <v>5</v>
      </c>
      <c r="K9" s="50">
        <v>2</v>
      </c>
      <c r="L9" s="50"/>
      <c r="M9" s="50"/>
      <c r="N9" s="89">
        <f>O9-M9-L9-E9</f>
        <v>34</v>
      </c>
      <c r="O9" s="106">
        <f t="shared" si="0"/>
        <v>44</v>
      </c>
      <c r="P9" s="36">
        <f t="shared" si="1"/>
        <v>9</v>
      </c>
    </row>
    <row r="10" spans="1:16" ht="15">
      <c r="A10" s="89">
        <v>5</v>
      </c>
      <c r="B10" s="53" t="s">
        <v>133</v>
      </c>
      <c r="C10" s="50">
        <v>7</v>
      </c>
      <c r="D10" s="50">
        <v>7</v>
      </c>
      <c r="E10" s="50">
        <v>4</v>
      </c>
      <c r="F10" s="50">
        <v>6</v>
      </c>
      <c r="G10" s="50"/>
      <c r="H10" s="50">
        <v>4</v>
      </c>
      <c r="I10" s="50">
        <v>2</v>
      </c>
      <c r="J10" s="50">
        <v>10</v>
      </c>
      <c r="K10" s="50">
        <v>3</v>
      </c>
      <c r="L10" s="50">
        <v>12</v>
      </c>
      <c r="M10" s="50">
        <v>9</v>
      </c>
      <c r="N10" s="89">
        <f>O10-G10-L10-J10</f>
        <v>42</v>
      </c>
      <c r="O10" s="106">
        <f t="shared" si="0"/>
        <v>64</v>
      </c>
      <c r="P10" s="36">
        <f t="shared" si="1"/>
        <v>10</v>
      </c>
    </row>
    <row r="11" spans="1:16" ht="15">
      <c r="A11" s="89">
        <v>6</v>
      </c>
      <c r="B11" s="53" t="s">
        <v>132</v>
      </c>
      <c r="C11" s="50">
        <v>4</v>
      </c>
      <c r="D11" s="50">
        <v>6</v>
      </c>
      <c r="E11" s="50">
        <v>5</v>
      </c>
      <c r="F11" s="50"/>
      <c r="G11" s="50">
        <v>6</v>
      </c>
      <c r="H11" s="50">
        <v>6</v>
      </c>
      <c r="I11" s="50">
        <v>17</v>
      </c>
      <c r="J11" s="50">
        <v>9</v>
      </c>
      <c r="K11" s="50">
        <v>7</v>
      </c>
      <c r="L11" s="50">
        <v>4</v>
      </c>
      <c r="M11" s="50">
        <v>6</v>
      </c>
      <c r="N11" s="89">
        <f>O11-F11-I11-J11</f>
        <v>44</v>
      </c>
      <c r="O11" s="106">
        <f t="shared" si="0"/>
        <v>70</v>
      </c>
      <c r="P11" s="36">
        <f t="shared" si="1"/>
        <v>10</v>
      </c>
    </row>
    <row r="12" spans="1:16" ht="15">
      <c r="A12" s="89">
        <v>7</v>
      </c>
      <c r="B12" s="63" t="s">
        <v>86</v>
      </c>
      <c r="C12" s="50"/>
      <c r="D12" s="50"/>
      <c r="E12" s="50">
        <v>9</v>
      </c>
      <c r="F12" s="50">
        <v>13</v>
      </c>
      <c r="G12" s="80">
        <v>12</v>
      </c>
      <c r="H12" s="50">
        <v>12</v>
      </c>
      <c r="I12" s="50">
        <v>11</v>
      </c>
      <c r="J12" s="50">
        <v>2</v>
      </c>
      <c r="K12" s="50">
        <v>5</v>
      </c>
      <c r="L12" s="54">
        <v>1</v>
      </c>
      <c r="M12" s="54">
        <v>1</v>
      </c>
      <c r="N12" s="89">
        <f>O12-C12-D12-F12</f>
        <v>53</v>
      </c>
      <c r="O12" s="106">
        <f t="shared" si="0"/>
        <v>66</v>
      </c>
      <c r="P12" s="36">
        <f t="shared" si="1"/>
        <v>9</v>
      </c>
    </row>
    <row r="13" spans="1:16" ht="15">
      <c r="A13" s="89">
        <v>8</v>
      </c>
      <c r="B13" s="53" t="s">
        <v>3</v>
      </c>
      <c r="C13" s="50">
        <v>6</v>
      </c>
      <c r="D13" s="50">
        <v>11</v>
      </c>
      <c r="E13" s="50">
        <v>11</v>
      </c>
      <c r="F13" s="50">
        <v>9</v>
      </c>
      <c r="G13" s="50">
        <v>3</v>
      </c>
      <c r="H13" s="50">
        <v>10</v>
      </c>
      <c r="I13" s="50">
        <v>10</v>
      </c>
      <c r="J13" s="50">
        <v>3</v>
      </c>
      <c r="K13" s="50"/>
      <c r="L13" s="50">
        <v>6</v>
      </c>
      <c r="M13" s="50"/>
      <c r="N13" s="89">
        <f>O13-M13-K13-E13</f>
        <v>58</v>
      </c>
      <c r="O13" s="106">
        <f t="shared" si="0"/>
        <v>69</v>
      </c>
      <c r="P13" s="36">
        <f t="shared" si="1"/>
        <v>9</v>
      </c>
    </row>
    <row r="14" spans="1:16" ht="15">
      <c r="A14" s="89">
        <v>9</v>
      </c>
      <c r="B14" s="63" t="s">
        <v>81</v>
      </c>
      <c r="C14" s="50"/>
      <c r="D14" s="50"/>
      <c r="E14" s="50">
        <v>8</v>
      </c>
      <c r="F14" s="50">
        <v>7</v>
      </c>
      <c r="G14" s="80">
        <v>8</v>
      </c>
      <c r="H14" s="50">
        <v>15</v>
      </c>
      <c r="I14" s="50">
        <v>8</v>
      </c>
      <c r="J14" s="50">
        <v>6</v>
      </c>
      <c r="K14" s="50">
        <v>11</v>
      </c>
      <c r="L14" s="50">
        <v>10</v>
      </c>
      <c r="M14" s="50">
        <v>11</v>
      </c>
      <c r="N14" s="89">
        <f>O14-C14-D14-H14</f>
        <v>69</v>
      </c>
      <c r="O14" s="106">
        <f t="shared" si="0"/>
        <v>84</v>
      </c>
      <c r="P14" s="36">
        <f t="shared" si="1"/>
        <v>9</v>
      </c>
    </row>
    <row r="15" spans="1:16" ht="15">
      <c r="A15" s="89">
        <v>10</v>
      </c>
      <c r="B15" s="108" t="s">
        <v>73</v>
      </c>
      <c r="C15" s="50"/>
      <c r="D15" s="50">
        <v>5</v>
      </c>
      <c r="E15" s="50">
        <v>3</v>
      </c>
      <c r="F15" s="50">
        <v>14</v>
      </c>
      <c r="G15" s="50">
        <v>4</v>
      </c>
      <c r="H15" s="50">
        <v>11</v>
      </c>
      <c r="I15" s="50">
        <v>18</v>
      </c>
      <c r="J15" s="50">
        <v>12</v>
      </c>
      <c r="K15" s="50">
        <v>8</v>
      </c>
      <c r="L15" s="50"/>
      <c r="M15" s="50"/>
      <c r="N15" s="89">
        <f>O15-M15-L15-C15</f>
        <v>75</v>
      </c>
      <c r="O15" s="106">
        <f t="shared" si="0"/>
        <v>75</v>
      </c>
      <c r="P15" s="36">
        <f t="shared" si="1"/>
        <v>8</v>
      </c>
    </row>
    <row r="16" spans="1:16" ht="15">
      <c r="A16" s="89">
        <v>11</v>
      </c>
      <c r="B16" s="53" t="s">
        <v>4</v>
      </c>
      <c r="C16" s="50">
        <v>8</v>
      </c>
      <c r="D16" s="50">
        <v>10</v>
      </c>
      <c r="E16" s="50">
        <v>15</v>
      </c>
      <c r="F16" s="50">
        <v>18</v>
      </c>
      <c r="G16" s="50">
        <v>9</v>
      </c>
      <c r="H16" s="50">
        <v>5</v>
      </c>
      <c r="I16" s="50">
        <v>13</v>
      </c>
      <c r="J16" s="50">
        <v>11</v>
      </c>
      <c r="K16" s="50">
        <v>6</v>
      </c>
      <c r="L16" s="50">
        <v>14</v>
      </c>
      <c r="M16" s="50"/>
      <c r="N16" s="89">
        <f>O16-M16-F16-E16</f>
        <v>76</v>
      </c>
      <c r="O16" s="106">
        <f t="shared" si="0"/>
        <v>109</v>
      </c>
      <c r="P16" s="36">
        <f t="shared" si="1"/>
        <v>10</v>
      </c>
    </row>
    <row r="17" spans="1:16" ht="15">
      <c r="A17" s="89">
        <v>12</v>
      </c>
      <c r="B17" s="11" t="s">
        <v>95</v>
      </c>
      <c r="C17" s="50"/>
      <c r="D17" s="50"/>
      <c r="E17" s="50"/>
      <c r="F17" s="50">
        <v>4</v>
      </c>
      <c r="G17" s="50">
        <v>11</v>
      </c>
      <c r="H17" s="50">
        <v>14</v>
      </c>
      <c r="I17" s="50">
        <v>9</v>
      </c>
      <c r="J17" s="50">
        <v>13</v>
      </c>
      <c r="K17" s="50">
        <v>4</v>
      </c>
      <c r="L17" s="50">
        <v>9</v>
      </c>
      <c r="M17" s="50">
        <v>13</v>
      </c>
      <c r="N17" s="89">
        <f>O17-C17-D17-E17</f>
        <v>77</v>
      </c>
      <c r="O17" s="106">
        <f t="shared" si="0"/>
        <v>77</v>
      </c>
      <c r="P17" s="36">
        <f t="shared" si="1"/>
        <v>8</v>
      </c>
    </row>
    <row r="18" spans="1:16" ht="15">
      <c r="A18" s="135">
        <v>13</v>
      </c>
      <c r="B18" s="53" t="s">
        <v>54</v>
      </c>
      <c r="C18" s="50">
        <v>10</v>
      </c>
      <c r="D18" s="50">
        <v>12</v>
      </c>
      <c r="E18" s="50">
        <v>12</v>
      </c>
      <c r="F18" s="50">
        <v>12</v>
      </c>
      <c r="G18" s="50">
        <v>13</v>
      </c>
      <c r="H18" s="50">
        <v>16</v>
      </c>
      <c r="I18" s="50">
        <v>6</v>
      </c>
      <c r="J18" s="50">
        <v>14</v>
      </c>
      <c r="K18" s="50"/>
      <c r="L18" s="50">
        <v>11</v>
      </c>
      <c r="M18" s="50">
        <v>5</v>
      </c>
      <c r="N18" s="89">
        <f>O18-K18-H18-J18</f>
        <v>81</v>
      </c>
      <c r="O18" s="106">
        <f t="shared" si="0"/>
        <v>111</v>
      </c>
      <c r="P18" s="36">
        <f t="shared" si="1"/>
        <v>10</v>
      </c>
    </row>
    <row r="19" spans="1:16" ht="15">
      <c r="A19" s="135">
        <v>14</v>
      </c>
      <c r="B19" s="109" t="s">
        <v>72</v>
      </c>
      <c r="C19" s="50"/>
      <c r="D19" s="50">
        <v>9</v>
      </c>
      <c r="E19" s="50">
        <v>13</v>
      </c>
      <c r="F19" s="50">
        <v>19</v>
      </c>
      <c r="G19" s="50">
        <v>17</v>
      </c>
      <c r="H19" s="50">
        <v>8</v>
      </c>
      <c r="I19" s="50">
        <v>15</v>
      </c>
      <c r="J19" s="50">
        <v>15</v>
      </c>
      <c r="K19" s="50"/>
      <c r="L19" s="50">
        <v>5</v>
      </c>
      <c r="M19" s="50">
        <v>8</v>
      </c>
      <c r="N19" s="89">
        <f>O19-C19-K19-F19</f>
        <v>90</v>
      </c>
      <c r="O19" s="106">
        <f t="shared" si="0"/>
        <v>109</v>
      </c>
      <c r="P19" s="36">
        <f t="shared" si="1"/>
        <v>9</v>
      </c>
    </row>
    <row r="20" spans="1:16" ht="15.75" thickBot="1">
      <c r="A20" s="136">
        <v>15</v>
      </c>
      <c r="B20" s="57" t="s">
        <v>137</v>
      </c>
      <c r="C20" s="12">
        <v>12</v>
      </c>
      <c r="D20" s="12">
        <v>8</v>
      </c>
      <c r="E20" s="12"/>
      <c r="F20" s="12">
        <v>16</v>
      </c>
      <c r="G20" s="12">
        <v>16</v>
      </c>
      <c r="H20" s="12">
        <v>18</v>
      </c>
      <c r="I20" s="12">
        <v>14</v>
      </c>
      <c r="J20" s="12">
        <v>8</v>
      </c>
      <c r="K20" s="12"/>
      <c r="L20" s="12"/>
      <c r="M20" s="12">
        <v>10</v>
      </c>
      <c r="N20" s="90">
        <f>O20-L20-K20-E20</f>
        <v>102</v>
      </c>
      <c r="O20" s="107">
        <f t="shared" si="0"/>
        <v>102</v>
      </c>
      <c r="P20" s="42">
        <f t="shared" si="1"/>
        <v>8</v>
      </c>
    </row>
    <row r="21" spans="1:16" ht="12.75">
      <c r="A21" s="137"/>
      <c r="B21" s="19" t="s">
        <v>55</v>
      </c>
      <c r="C21" s="18">
        <v>11</v>
      </c>
      <c r="D21" s="18"/>
      <c r="E21" s="18">
        <v>14</v>
      </c>
      <c r="F21" s="18">
        <v>15</v>
      </c>
      <c r="G21" s="18">
        <v>15</v>
      </c>
      <c r="H21" s="18">
        <v>17</v>
      </c>
      <c r="I21" s="18">
        <v>19</v>
      </c>
      <c r="J21" s="18">
        <v>16</v>
      </c>
      <c r="K21" s="18"/>
      <c r="L21" s="18"/>
      <c r="M21" s="18"/>
      <c r="N21" s="101" t="s">
        <v>16</v>
      </c>
      <c r="O21" s="106">
        <f t="shared" si="0"/>
        <v>107</v>
      </c>
      <c r="P21" s="36">
        <f t="shared" si="1"/>
        <v>7</v>
      </c>
    </row>
    <row r="22" spans="1:16" ht="12.75">
      <c r="A22" s="137"/>
      <c r="B22" s="19" t="s">
        <v>146</v>
      </c>
      <c r="C22" s="18">
        <v>9</v>
      </c>
      <c r="D22" s="18"/>
      <c r="E22" s="18"/>
      <c r="F22" s="18">
        <v>10</v>
      </c>
      <c r="G22" s="18"/>
      <c r="H22" s="18">
        <v>19</v>
      </c>
      <c r="I22" s="18"/>
      <c r="J22" s="18"/>
      <c r="K22" s="18"/>
      <c r="L22" s="18">
        <v>3</v>
      </c>
      <c r="M22" s="18">
        <v>3</v>
      </c>
      <c r="N22" s="101" t="s">
        <v>16</v>
      </c>
      <c r="O22" s="106">
        <f t="shared" si="0"/>
        <v>44</v>
      </c>
      <c r="P22" s="36">
        <f t="shared" si="1"/>
        <v>5</v>
      </c>
    </row>
    <row r="23" spans="1:16" ht="12.75">
      <c r="A23" s="137"/>
      <c r="B23" s="17" t="s">
        <v>94</v>
      </c>
      <c r="C23" s="18"/>
      <c r="D23" s="18"/>
      <c r="E23" s="18"/>
      <c r="F23" s="18">
        <v>2</v>
      </c>
      <c r="G23" s="20"/>
      <c r="H23" s="18">
        <v>3</v>
      </c>
      <c r="I23" s="18">
        <v>3</v>
      </c>
      <c r="J23" s="18"/>
      <c r="K23" s="18">
        <v>9</v>
      </c>
      <c r="L23" s="18"/>
      <c r="M23" s="18"/>
      <c r="N23" s="101" t="s">
        <v>16</v>
      </c>
      <c r="O23" s="106">
        <f t="shared" si="0"/>
        <v>17</v>
      </c>
      <c r="P23" s="36">
        <f t="shared" si="1"/>
        <v>4</v>
      </c>
    </row>
    <row r="24" spans="1:16" ht="12.75">
      <c r="A24" s="137"/>
      <c r="B24" s="17" t="s">
        <v>100</v>
      </c>
      <c r="C24" s="18"/>
      <c r="D24" s="18"/>
      <c r="E24" s="18"/>
      <c r="F24" s="18"/>
      <c r="G24" s="18">
        <v>14</v>
      </c>
      <c r="H24" s="18">
        <v>20</v>
      </c>
      <c r="I24" s="18">
        <v>7</v>
      </c>
      <c r="J24" s="18"/>
      <c r="K24" s="18"/>
      <c r="L24" s="18"/>
      <c r="M24" s="18">
        <v>12</v>
      </c>
      <c r="N24" s="101" t="s">
        <v>16</v>
      </c>
      <c r="O24" s="106">
        <f t="shared" si="0"/>
        <v>53</v>
      </c>
      <c r="P24" s="36">
        <f t="shared" si="1"/>
        <v>4</v>
      </c>
    </row>
    <row r="25" spans="1:16" ht="12.75">
      <c r="A25" s="137"/>
      <c r="B25" s="37" t="s">
        <v>82</v>
      </c>
      <c r="C25" s="18"/>
      <c r="D25" s="18"/>
      <c r="E25" s="18">
        <v>7</v>
      </c>
      <c r="F25" s="18"/>
      <c r="G25" s="20">
        <v>10</v>
      </c>
      <c r="H25" s="18"/>
      <c r="I25" s="18"/>
      <c r="J25" s="18"/>
      <c r="K25" s="18"/>
      <c r="L25" s="18"/>
      <c r="M25" s="18"/>
      <c r="N25" s="101" t="s">
        <v>16</v>
      </c>
      <c r="O25" s="106">
        <f t="shared" si="0"/>
        <v>17</v>
      </c>
      <c r="P25" s="36">
        <f t="shared" si="1"/>
        <v>2</v>
      </c>
    </row>
    <row r="26" spans="1:16" ht="12.75">
      <c r="A26" s="137"/>
      <c r="B26" s="37" t="s">
        <v>105</v>
      </c>
      <c r="C26" s="18"/>
      <c r="D26" s="18"/>
      <c r="E26" s="18"/>
      <c r="F26" s="18"/>
      <c r="G26" s="18"/>
      <c r="H26" s="18"/>
      <c r="I26" s="18">
        <v>12</v>
      </c>
      <c r="J26" s="18"/>
      <c r="K26" s="18"/>
      <c r="L26" s="18">
        <v>13</v>
      </c>
      <c r="M26" s="18"/>
      <c r="N26" s="101" t="s">
        <v>16</v>
      </c>
      <c r="O26" s="106">
        <f t="shared" si="0"/>
        <v>25</v>
      </c>
      <c r="P26" s="36">
        <f t="shared" si="1"/>
        <v>2</v>
      </c>
    </row>
    <row r="27" spans="1:16" ht="12.75">
      <c r="A27" s="137"/>
      <c r="B27" s="37" t="s">
        <v>102</v>
      </c>
      <c r="C27" s="18"/>
      <c r="D27" s="18"/>
      <c r="E27" s="18"/>
      <c r="F27" s="18"/>
      <c r="G27" s="18"/>
      <c r="H27" s="18">
        <v>7</v>
      </c>
      <c r="I27" s="18"/>
      <c r="J27" s="18"/>
      <c r="K27" s="18"/>
      <c r="L27" s="18"/>
      <c r="M27" s="18"/>
      <c r="N27" s="101" t="s">
        <v>16</v>
      </c>
      <c r="O27" s="106">
        <f t="shared" si="0"/>
        <v>7</v>
      </c>
      <c r="P27" s="36">
        <f t="shared" si="1"/>
        <v>1</v>
      </c>
    </row>
    <row r="28" spans="1:16" ht="12.75">
      <c r="A28" s="137"/>
      <c r="B28" s="37" t="s">
        <v>96</v>
      </c>
      <c r="C28" s="18"/>
      <c r="D28" s="18"/>
      <c r="E28" s="18"/>
      <c r="F28" s="18">
        <v>8</v>
      </c>
      <c r="G28" s="18"/>
      <c r="H28" s="18"/>
      <c r="I28" s="18"/>
      <c r="J28" s="18"/>
      <c r="K28" s="18"/>
      <c r="L28" s="18"/>
      <c r="M28" s="18"/>
      <c r="N28" s="101" t="s">
        <v>16</v>
      </c>
      <c r="O28" s="106">
        <f t="shared" si="0"/>
        <v>8</v>
      </c>
      <c r="P28" s="36">
        <f t="shared" si="1"/>
        <v>1</v>
      </c>
    </row>
    <row r="29" spans="1:16" ht="12.75">
      <c r="A29" s="137"/>
      <c r="B29" s="37" t="s">
        <v>103</v>
      </c>
      <c r="C29" s="18"/>
      <c r="D29" s="18"/>
      <c r="E29" s="18"/>
      <c r="F29" s="18"/>
      <c r="G29" s="18"/>
      <c r="H29" s="18">
        <v>13</v>
      </c>
      <c r="I29" s="18"/>
      <c r="J29" s="18"/>
      <c r="K29" s="18"/>
      <c r="L29" s="18"/>
      <c r="M29" s="18"/>
      <c r="N29" s="101" t="s">
        <v>16</v>
      </c>
      <c r="O29" s="106">
        <f t="shared" si="0"/>
        <v>13</v>
      </c>
      <c r="P29" s="36">
        <f t="shared" si="1"/>
        <v>1</v>
      </c>
    </row>
    <row r="30" spans="1:16" ht="13.5" thickBot="1">
      <c r="A30" s="138"/>
      <c r="B30" s="39" t="s">
        <v>97</v>
      </c>
      <c r="C30" s="40"/>
      <c r="D30" s="40"/>
      <c r="E30" s="40"/>
      <c r="F30" s="40">
        <v>17</v>
      </c>
      <c r="G30" s="40"/>
      <c r="H30" s="40"/>
      <c r="I30" s="40"/>
      <c r="J30" s="40"/>
      <c r="K30" s="40"/>
      <c r="L30" s="40"/>
      <c r="M30" s="40"/>
      <c r="N30" s="100" t="s">
        <v>16</v>
      </c>
      <c r="O30" s="107">
        <f t="shared" si="0"/>
        <v>17</v>
      </c>
      <c r="P30" s="42">
        <f t="shared" si="1"/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2010-10-08T12:15:04Z</cp:lastPrinted>
  <dcterms:created xsi:type="dcterms:W3CDTF">2010-10-07T13:32:57Z</dcterms:created>
  <dcterms:modified xsi:type="dcterms:W3CDTF">2011-03-22T14:00:05Z</dcterms:modified>
  <cp:category/>
  <cp:version/>
  <cp:contentType/>
  <cp:contentStatus/>
</cp:coreProperties>
</file>