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0" yWindow="1520" windowWidth="26560" windowHeight="16860" tabRatio="677" activeTab="0"/>
  </bookViews>
  <sheets>
    <sheet name="LadiesYngre" sheetId="1" r:id="rId1"/>
    <sheet name="LadiesÄldre" sheetId="2" r:id="rId2"/>
    <sheet name="LadiesVeteraner" sheetId="3" r:id="rId3"/>
    <sheet name="Gubbar" sheetId="4" r:id="rId4"/>
    <sheet name="YngreVeteraner" sheetId="5" r:id="rId5"/>
    <sheet name="ÄldreVeteraner" sheetId="6" r:id="rId6"/>
  </sheets>
  <definedNames>
    <definedName name="_xlnm.Print_Area" localSheetId="3">'Gubbar'!$A$1:$P$38</definedName>
    <definedName name="_xlnm.Print_Area" localSheetId="2">'LadiesVeteraner'!$A$1:$P$30</definedName>
    <definedName name="_xlnm.Print_Area" localSheetId="0">'LadiesYngre'!$A$1:$Q$25</definedName>
    <definedName name="_xlnm.Print_Area" localSheetId="1">'LadiesÄldre'!$A$1:$P$24</definedName>
    <definedName name="_xlnm.Print_Area" localSheetId="4">'YngreVeteraner'!$A$1:$Q$27</definedName>
    <definedName name="_xlnm.Print_Area" localSheetId="5">'ÄldreVeteraner'!$A$1:$Q$33</definedName>
  </definedNames>
  <calcPr fullCalcOnLoad="1"/>
</workbook>
</file>

<file path=xl/comments3.xml><?xml version="1.0" encoding="utf-8"?>
<comments xmlns="http://schemas.openxmlformats.org/spreadsheetml/2006/main">
  <authors>
    <author>daniel hanngren</author>
  </authors>
  <commentList>
    <comment ref="C12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C15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</commentList>
</comments>
</file>

<file path=xl/sharedStrings.xml><?xml version="1.0" encoding="utf-8"?>
<sst xmlns="http://schemas.openxmlformats.org/spreadsheetml/2006/main" count="250" uniqueCount="150">
  <si>
    <t>MOTIONSPOKALEN 2011</t>
  </si>
  <si>
    <t>Birgitta Köping</t>
  </si>
  <si>
    <t>NAMN</t>
  </si>
  <si>
    <t>SKI</t>
  </si>
  <si>
    <t>SKR</t>
  </si>
  <si>
    <t>SIM</t>
  </si>
  <si>
    <t>BOW</t>
  </si>
  <si>
    <t>LÖP</t>
  </si>
  <si>
    <t>SKY</t>
  </si>
  <si>
    <t>VAR</t>
  </si>
  <si>
    <t>KUL</t>
  </si>
  <si>
    <t>ORI</t>
  </si>
  <si>
    <t>BOR</t>
  </si>
  <si>
    <t>BAD</t>
  </si>
  <si>
    <t>TOTAL</t>
  </si>
  <si>
    <t>Per Månsson</t>
  </si>
  <si>
    <t>Solveig Hållberg</t>
  </si>
  <si>
    <t>Carita Holmberg</t>
  </si>
  <si>
    <t>Erik Carsjö</t>
  </si>
  <si>
    <t>Bente Känngård</t>
  </si>
  <si>
    <t>Agneta Bergman Fredrikson</t>
  </si>
  <si>
    <t>Peter Wendler</t>
  </si>
  <si>
    <t>P-O Zethrin</t>
  </si>
  <si>
    <t>K-G Jansson</t>
  </si>
  <si>
    <t>Lotta Mossberg</t>
  </si>
  <si>
    <t>Gunilla Sellberg</t>
  </si>
  <si>
    <t>Eva Forsbom</t>
  </si>
  <si>
    <t>Kristian Hoff Bjurven</t>
  </si>
  <si>
    <t>UTG</t>
  </si>
  <si>
    <t>UTG</t>
  </si>
  <si>
    <t>Per Bengtsson</t>
  </si>
  <si>
    <t>Gunilla Ståhlfeldt</t>
  </si>
  <si>
    <t>Hans Hellström</t>
  </si>
  <si>
    <t>Lars Lindström</t>
  </si>
  <si>
    <t>Wiveca Luthander</t>
  </si>
  <si>
    <t>UTG</t>
  </si>
  <si>
    <t>RESULTAT - LADIES YNGRE</t>
  </si>
  <si>
    <t>RESULTAT - LADIES ÄLDRE</t>
  </si>
  <si>
    <t>Magnus Loveman</t>
  </si>
  <si>
    <t>RESULTAT - LADIES VETERANER</t>
  </si>
  <si>
    <t>RESULTAT - GUBBAR</t>
  </si>
  <si>
    <t>RESULTAT - YNGRE VETERANER</t>
  </si>
  <si>
    <t>RESULTAT - ÄLDRE VETERANER</t>
  </si>
  <si>
    <t>Grenar</t>
  </si>
  <si>
    <t>Gunvor Byström</t>
  </si>
  <si>
    <t>Gerda Woxén</t>
  </si>
  <si>
    <t>Barbro Flodin</t>
  </si>
  <si>
    <t>Maj-Britt Brockman</t>
  </si>
  <si>
    <t>Leif Eklund</t>
  </si>
  <si>
    <t>L-E Dahlstedt</t>
  </si>
  <si>
    <t>Fullföljer ej</t>
  </si>
  <si>
    <t>Möjlighet att fullfölja</t>
  </si>
  <si>
    <t>Fullföljer</t>
  </si>
  <si>
    <t>Jan-Ole Österback</t>
  </si>
  <si>
    <t>Anna Lamm</t>
  </si>
  <si>
    <t>Barbro Klintmark</t>
  </si>
  <si>
    <t>Eugen Rönnquist</t>
  </si>
  <si>
    <t>Nen Eklund</t>
  </si>
  <si>
    <t>Göran Häger</t>
  </si>
  <si>
    <t>Per Troborg</t>
  </si>
  <si>
    <t>UTG</t>
  </si>
  <si>
    <t>Lena Hyttsten</t>
  </si>
  <si>
    <t>Eva Lindblad-Holst</t>
  </si>
  <si>
    <t>Birgitta Lundeberg</t>
  </si>
  <si>
    <t>Anna-Lena Hultin</t>
  </si>
  <si>
    <t>Christina Lilja</t>
  </si>
  <si>
    <t>Daniel Hanngren</t>
  </si>
  <si>
    <t>Erik Lundström</t>
  </si>
  <si>
    <t>Lennart Centerlind</t>
  </si>
  <si>
    <t>Ingvar Lindqvist</t>
  </si>
  <si>
    <t>Tore Baars</t>
  </si>
  <si>
    <t>Karin Magnius</t>
  </si>
  <si>
    <t>Anders Nordstrand</t>
  </si>
  <si>
    <t>Lennart Magnusson</t>
  </si>
  <si>
    <t>Hans Grundell</t>
  </si>
  <si>
    <t>Anna-Karin Dahlstedt</t>
  </si>
  <si>
    <t>Karin Mårtensson</t>
  </si>
  <si>
    <t>Gun Janesten</t>
  </si>
  <si>
    <t>Olle Nyman</t>
  </si>
  <si>
    <t>Johan Zethrin</t>
  </si>
  <si>
    <t>Hans Parke</t>
  </si>
  <si>
    <t>Britta Frostell</t>
  </si>
  <si>
    <t>Anna-Stina Lindbo</t>
  </si>
  <si>
    <t>Mia Nordmark</t>
  </si>
  <si>
    <t>Nanny Timonen</t>
  </si>
  <si>
    <t>Margareta Aspén</t>
  </si>
  <si>
    <t>Ylva Agerman</t>
  </si>
  <si>
    <t>Birgitta Mörner</t>
  </si>
  <si>
    <t>Ingrid Erlandsson</t>
  </si>
  <si>
    <t>Gördis Nilsson</t>
  </si>
  <si>
    <t>Erkki Timonen</t>
  </si>
  <si>
    <t>Per Olsson</t>
  </si>
  <si>
    <t>Bo Rosenholm</t>
  </si>
  <si>
    <t>Tore Eriksson</t>
  </si>
  <si>
    <t>Olle Erlandsson</t>
  </si>
  <si>
    <t>Tore Edman</t>
  </si>
  <si>
    <t>Göran Lundeberg</t>
  </si>
  <si>
    <t>Christina Vendel</t>
  </si>
  <si>
    <t>Kerstin Westling</t>
  </si>
  <si>
    <t>Roland Lyksell</t>
  </si>
  <si>
    <t>Björn Pellbäck</t>
  </si>
  <si>
    <t>Jan-Erik Jansson</t>
  </si>
  <si>
    <t>Thomas Holmgren</t>
  </si>
  <si>
    <t>Anders Björkstedt</t>
  </si>
  <si>
    <t>Krister Huth</t>
  </si>
  <si>
    <t>Tommy Westberg</t>
  </si>
  <si>
    <t>Magnus Tell</t>
  </si>
  <si>
    <t>Anders Rössel</t>
  </si>
  <si>
    <t>Björn Westberg</t>
  </si>
  <si>
    <t>Tor von Sydow</t>
  </si>
  <si>
    <t>Anders Ahlberg</t>
  </si>
  <si>
    <t>Lars-Erik Byström</t>
  </si>
  <si>
    <t>Rolf Söderbäck</t>
  </si>
  <si>
    <t>Martin Psilander</t>
  </si>
  <si>
    <t>Bertil Winzenburg</t>
  </si>
  <si>
    <t>Jori Belevich</t>
  </si>
  <si>
    <t>Christoffer Letts</t>
  </si>
  <si>
    <t>Eva Rustner</t>
  </si>
  <si>
    <t>Annica Sandström</t>
  </si>
  <si>
    <t>Gabriella Pihlblad</t>
  </si>
  <si>
    <t>Britta Eriksen</t>
  </si>
  <si>
    <t>@</t>
  </si>
  <si>
    <t>TOP8</t>
  </si>
  <si>
    <t>@</t>
  </si>
  <si>
    <t>TOP7</t>
  </si>
  <si>
    <t>Grenar</t>
  </si>
  <si>
    <t>Riina Ingeland</t>
  </si>
  <si>
    <t>Eva Söderbäck</t>
  </si>
  <si>
    <t>Yvonne Trotzig</t>
  </si>
  <si>
    <t>Anita Brakovska</t>
  </si>
  <si>
    <t>Margareta Bergström</t>
  </si>
  <si>
    <t>Margaretha Anderberg</t>
  </si>
  <si>
    <t>Barbro Wennerholm</t>
  </si>
  <si>
    <t>Malda Bruns</t>
  </si>
  <si>
    <t>Fredrik Björkstedt</t>
  </si>
  <si>
    <t>Mats Frykhammar</t>
  </si>
  <si>
    <t>Martin Engelbrecht</t>
  </si>
  <si>
    <t>Tore Evang</t>
  </si>
  <si>
    <t>Patrik Goldberg</t>
  </si>
  <si>
    <t>Peter Neuberg</t>
  </si>
  <si>
    <t>UTG</t>
  </si>
  <si>
    <t>Stefan Mattson</t>
  </si>
  <si>
    <t>Ulf Qvarnström</t>
  </si>
  <si>
    <t>Anders Rudolfsson</t>
  </si>
  <si>
    <t>Mikael Schmidt</t>
  </si>
  <si>
    <t>Hans Eriksson</t>
  </si>
  <si>
    <t>Anders Sjöstedt</t>
  </si>
  <si>
    <t>Hans Lundström</t>
  </si>
  <si>
    <t>Lennart Loveman</t>
  </si>
  <si>
    <t>Ej erlagt avgift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</si>
</sst>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General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0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1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8"/>
      <color indexed="62"/>
      <name val="Cambria"/>
      <family val="2"/>
    </font>
    <font>
      <i/>
      <sz val="11"/>
      <name val="Arial"/>
      <family val="0"/>
    </font>
    <font>
      <i/>
      <sz val="10"/>
      <name val="Arial"/>
      <family val="0"/>
    </font>
    <font>
      <sz val="18"/>
      <name val="Arial"/>
      <family val="0"/>
    </font>
    <font>
      <b/>
      <sz val="24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Font="0" applyAlignment="0" applyProtection="0"/>
    <xf numFmtId="0" fontId="4" fillId="17" borderId="2" applyNumberFormat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22" borderId="3" applyNumberFormat="0" applyAlignment="0" applyProtection="0"/>
    <xf numFmtId="0" fontId="12" fillId="0" borderId="4" applyNumberFormat="0" applyFill="0" applyAlignment="0" applyProtection="0"/>
    <xf numFmtId="0" fontId="13" fillId="2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1" fillId="0" borderId="0" xfId="53" applyFont="1">
      <alignment/>
      <protection/>
    </xf>
    <xf numFmtId="0" fontId="3" fillId="0" borderId="0" xfId="53" applyFont="1">
      <alignment/>
      <protection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51" applyFont="1" applyBorder="1">
      <alignment/>
      <protection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5" fillId="0" borderId="0" xfId="53" applyFont="1" applyAlignment="1">
      <alignment horizontal="center"/>
      <protection/>
    </xf>
    <xf numFmtId="0" fontId="2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3" fillId="0" borderId="0" xfId="53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52" applyFont="1" applyFill="1" applyBorder="1" applyAlignment="1">
      <alignment horizontal="center"/>
      <protection/>
    </xf>
    <xf numFmtId="0" fontId="23" fillId="0" borderId="0" xfId="50" applyFont="1" applyFill="1" applyBorder="1" applyAlignment="1">
      <alignment horizontal="center"/>
      <protection/>
    </xf>
    <xf numFmtId="0" fontId="23" fillId="0" borderId="0" xfId="54" applyFont="1" applyFill="1" applyBorder="1" applyAlignment="1">
      <alignment horizontal="center"/>
      <protection/>
    </xf>
    <xf numFmtId="0" fontId="23" fillId="0" borderId="0" xfId="53" applyFont="1" applyFill="1" applyBorder="1" applyAlignment="1">
      <alignment horizontal="center"/>
      <protection/>
    </xf>
    <xf numFmtId="0" fontId="29" fillId="0" borderId="21" xfId="53" applyFont="1" applyBorder="1" applyAlignment="1">
      <alignment horizontal="center"/>
      <protection/>
    </xf>
    <xf numFmtId="0" fontId="29" fillId="0" borderId="22" xfId="53" applyFont="1" applyBorder="1" applyAlignment="1">
      <alignment horizontal="center"/>
      <protection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13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Alignment="1">
      <alignment horizontal="center"/>
    </xf>
    <xf numFmtId="0" fontId="29" fillId="0" borderId="22" xfId="53" applyFont="1" applyFill="1" applyBorder="1" applyAlignment="1">
      <alignment horizontal="center"/>
      <protection/>
    </xf>
    <xf numFmtId="0" fontId="23" fillId="19" borderId="23" xfId="53" applyFont="1" applyFill="1" applyBorder="1" applyAlignment="1">
      <alignment horizontal="center"/>
      <protection/>
    </xf>
    <xf numFmtId="0" fontId="23" fillId="19" borderId="23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3" xfId="0" applyFont="1" applyFill="1" applyBorder="1" applyAlignment="1">
      <alignment horizontal="center"/>
    </xf>
    <xf numFmtId="0" fontId="23" fillId="20" borderId="23" xfId="53" applyFont="1" applyFill="1" applyBorder="1" applyAlignment="1">
      <alignment horizontal="center"/>
      <protection/>
    </xf>
    <xf numFmtId="0" fontId="0" fillId="23" borderId="0" xfId="0" applyFill="1" applyAlignment="1">
      <alignment horizontal="center"/>
    </xf>
    <xf numFmtId="0" fontId="3" fillId="20" borderId="0" xfId="53" applyFill="1" applyAlignment="1">
      <alignment horizontal="center"/>
      <protection/>
    </xf>
    <xf numFmtId="0" fontId="0" fillId="19" borderId="0" xfId="0" applyFill="1" applyAlignment="1">
      <alignment horizontal="center"/>
    </xf>
    <xf numFmtId="0" fontId="0" fillId="0" borderId="0" xfId="53" applyFont="1">
      <alignment/>
      <protection/>
    </xf>
    <xf numFmtId="0" fontId="0" fillId="0" borderId="0" xfId="53" applyFont="1" applyFill="1" applyBorder="1">
      <alignment/>
      <protection/>
    </xf>
    <xf numFmtId="0" fontId="29" fillId="2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3" fillId="20" borderId="23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/>
    </xf>
    <xf numFmtId="0" fontId="29" fillId="20" borderId="25" xfId="0" applyFont="1" applyFill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0" fillId="19" borderId="2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3" fillId="2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19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19" borderId="23" xfId="0" applyFont="1" applyFill="1" applyBorder="1" applyAlignment="1">
      <alignment horizontal="center"/>
    </xf>
    <xf numFmtId="0" fontId="0" fillId="19" borderId="0" xfId="0" applyFont="1" applyFill="1" applyBorder="1" applyAlignment="1">
      <alignment/>
    </xf>
    <xf numFmtId="0" fontId="23" fillId="20" borderId="28" xfId="0" applyFont="1" applyFill="1" applyBorder="1" applyAlignment="1">
      <alignment horizontal="center"/>
    </xf>
    <xf numFmtId="0" fontId="23" fillId="19" borderId="2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3" fillId="20" borderId="28" xfId="53" applyFont="1" applyFill="1" applyBorder="1" applyAlignment="1">
      <alignment horizontal="center"/>
      <protection/>
    </xf>
    <xf numFmtId="0" fontId="26" fillId="0" borderId="19" xfId="0" applyFont="1" applyFill="1" applyBorder="1" applyAlignment="1">
      <alignment horizontal="center"/>
    </xf>
    <xf numFmtId="0" fontId="23" fillId="19" borderId="28" xfId="53" applyFont="1" applyFill="1" applyBorder="1" applyAlignment="1">
      <alignment horizontal="center"/>
      <protection/>
    </xf>
    <xf numFmtId="0" fontId="0" fillId="19" borderId="28" xfId="0" applyFont="1" applyFill="1" applyBorder="1" applyAlignment="1">
      <alignment horizontal="center"/>
    </xf>
    <xf numFmtId="0" fontId="0" fillId="19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19" borderId="2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29" fillId="0" borderId="27" xfId="53" applyFont="1" applyFill="1" applyBorder="1" applyAlignment="1">
      <alignment horizontal="center"/>
      <protection/>
    </xf>
    <xf numFmtId="0" fontId="23" fillId="0" borderId="27" xfId="0" applyFont="1" applyBorder="1" applyAlignment="1">
      <alignment horizontal="center"/>
    </xf>
    <xf numFmtId="0" fontId="23" fillId="0" borderId="25" xfId="50" applyFont="1" applyFill="1" applyBorder="1" applyAlignment="1">
      <alignment horizontal="center"/>
      <protection/>
    </xf>
    <xf numFmtId="0" fontId="0" fillId="19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19" borderId="23" xfId="53" applyFont="1" applyFill="1" applyBorder="1" applyAlignment="1">
      <alignment horizontal="center"/>
      <protection/>
    </xf>
    <xf numFmtId="0" fontId="0" fillId="0" borderId="0" xfId="54" applyFont="1" applyFill="1" applyBorder="1" applyAlignment="1">
      <alignment horizontal="center"/>
      <protection/>
    </xf>
    <xf numFmtId="0" fontId="0" fillId="19" borderId="28" xfId="0" applyFont="1" applyFill="1" applyBorder="1" applyAlignment="1">
      <alignment horizontal="center"/>
    </xf>
    <xf numFmtId="0" fontId="0" fillId="0" borderId="25" xfId="54" applyFont="1" applyFill="1" applyBorder="1">
      <alignment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54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0" fontId="33" fillId="0" borderId="15" xfId="53" applyFont="1" applyFill="1" applyBorder="1" applyAlignment="1">
      <alignment horizontal="center"/>
      <protection/>
    </xf>
    <xf numFmtId="0" fontId="0" fillId="0" borderId="0" xfId="53" applyFont="1" applyBorder="1">
      <alignment/>
      <protection/>
    </xf>
    <xf numFmtId="0" fontId="33" fillId="0" borderId="15" xfId="53" applyFont="1" applyBorder="1" applyAlignment="1">
      <alignment horizontal="center"/>
      <protection/>
    </xf>
    <xf numFmtId="0" fontId="0" fillId="0" borderId="0" xfId="53" applyFont="1" applyFill="1" applyBorder="1">
      <alignment/>
      <protection/>
    </xf>
    <xf numFmtId="0" fontId="0" fillId="0" borderId="0" xfId="51" applyFont="1" applyFill="1" applyBorder="1">
      <alignment/>
      <protection/>
    </xf>
    <xf numFmtId="0" fontId="0" fillId="0" borderId="25" xfId="53" applyFont="1" applyFill="1" applyBorder="1">
      <alignment/>
      <protection/>
    </xf>
    <xf numFmtId="0" fontId="0" fillId="0" borderId="25" xfId="53" applyFont="1" applyFill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0" fontId="33" fillId="0" borderId="26" xfId="53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50" applyFont="1" applyFill="1" applyBorder="1" applyAlignment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33" fillId="20" borderId="25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3" fillId="20" borderId="24" xfId="0" applyFont="1" applyFill="1" applyBorder="1" applyAlignment="1">
      <alignment horizontal="center" vertical="center"/>
    </xf>
    <xf numFmtId="0" fontId="23" fillId="20" borderId="23" xfId="0" applyFont="1" applyFill="1" applyBorder="1" applyAlignment="1">
      <alignment horizontal="center" vertical="center"/>
    </xf>
    <xf numFmtId="0" fontId="0" fillId="0" borderId="25" xfId="52" applyFont="1" applyFill="1" applyBorder="1" applyAlignment="1">
      <alignment horizontal="center"/>
      <protection/>
    </xf>
    <xf numFmtId="0" fontId="23" fillId="20" borderId="29" xfId="0" applyFont="1" applyFill="1" applyBorder="1" applyAlignment="1">
      <alignment horizontal="center" vertical="center"/>
    </xf>
    <xf numFmtId="0" fontId="23" fillId="2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9" fillId="0" borderId="20" xfId="53" applyFont="1" applyBorder="1">
      <alignment/>
      <protection/>
    </xf>
    <xf numFmtId="0" fontId="29" fillId="0" borderId="0" xfId="53" applyFont="1" applyBorder="1">
      <alignment/>
      <protection/>
    </xf>
    <xf numFmtId="0" fontId="29" fillId="0" borderId="25" xfId="51" applyFont="1" applyBorder="1">
      <alignment/>
      <protection/>
    </xf>
    <xf numFmtId="0" fontId="29" fillId="0" borderId="0" xfId="0" applyFont="1" applyBorder="1" applyAlignment="1">
      <alignment/>
    </xf>
    <xf numFmtId="0" fontId="29" fillId="0" borderId="0" xfId="52" applyFont="1" applyBorder="1">
      <alignment/>
      <protection/>
    </xf>
    <xf numFmtId="0" fontId="29" fillId="0" borderId="25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53" applyFont="1" applyFill="1" applyBorder="1">
      <alignment/>
      <protection/>
    </xf>
    <xf numFmtId="0" fontId="29" fillId="0" borderId="0" xfId="50" applyFont="1" applyFill="1" applyBorder="1">
      <alignment/>
      <protection/>
    </xf>
    <xf numFmtId="0" fontId="29" fillId="0" borderId="25" xfId="53" applyFont="1" applyBorder="1">
      <alignment/>
      <protection/>
    </xf>
    <xf numFmtId="0" fontId="0" fillId="0" borderId="0" xfId="0" applyFont="1" applyBorder="1" applyAlignment="1">
      <alignment/>
    </xf>
    <xf numFmtId="0" fontId="29" fillId="0" borderId="25" xfId="0" applyFont="1" applyFill="1" applyBorder="1" applyAlignment="1">
      <alignment/>
    </xf>
    <xf numFmtId="0" fontId="29" fillId="0" borderId="25" xfId="55" applyFont="1" applyBorder="1" applyAlignment="1">
      <alignment horizontal="left"/>
      <protection/>
    </xf>
  </cellXfs>
  <cellStyles count="56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LV" xfId="50"/>
    <cellStyle name="Normal_LY" xfId="51"/>
    <cellStyle name="Normal_LÄ" xfId="52"/>
    <cellStyle name="Normal_Sheet1" xfId="53"/>
    <cellStyle name="Normal_YV" xfId="54"/>
    <cellStyle name="Normal_ÄV" xfId="55"/>
    <cellStyle name="Percent" xfId="56"/>
    <cellStyle name="Rubrik" xfId="57"/>
    <cellStyle name="Rubrik 1" xfId="58"/>
    <cellStyle name="Rubrik 2" xfId="59"/>
    <cellStyle name="Rubrik 3" xfId="60"/>
    <cellStyle name="Rubrik 4" xfId="61"/>
    <cellStyle name="Rubrik_LV" xfId="62"/>
    <cellStyle name="Summa" xfId="63"/>
    <cellStyle name="Comma" xfId="64"/>
    <cellStyle name="Comma [0]" xfId="65"/>
    <cellStyle name="Utdata" xfId="66"/>
    <cellStyle name="Currency" xfId="67"/>
    <cellStyle name="Currency [0]" xfId="68"/>
    <cellStyle name="Varnings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125" zoomScaleNormal="12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515625" defaultRowHeight="12.75"/>
  <cols>
    <col min="1" max="1" width="4.00390625" style="6" customWidth="1"/>
    <col min="2" max="2" width="26.281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7109375" style="0" bestFit="1" customWidth="1"/>
    <col min="7" max="10" width="5.00390625" style="0" bestFit="1" customWidth="1"/>
    <col min="11" max="11" width="4.421875" style="0" bestFit="1" customWidth="1"/>
    <col min="12" max="12" width="5.28125" style="0" bestFit="1" customWidth="1"/>
    <col min="13" max="13" width="5.140625" style="0" bestFit="1" customWidth="1"/>
    <col min="14" max="14" width="6.00390625" style="6" bestFit="1" customWidth="1"/>
    <col min="15" max="15" width="7.140625" style="10" bestFit="1" customWidth="1"/>
    <col min="16" max="16" width="7.28125" style="10" bestFit="1" customWidth="1"/>
    <col min="17" max="17" width="2.421875" style="0" customWidth="1"/>
  </cols>
  <sheetData>
    <row r="1" ht="27.75">
      <c r="A1" s="33" t="s">
        <v>0</v>
      </c>
    </row>
    <row r="2" ht="21">
      <c r="A2" s="32" t="s">
        <v>36</v>
      </c>
    </row>
    <row r="4" spans="1:16" ht="13.5" thickBot="1">
      <c r="A4" s="31"/>
      <c r="B4" s="1"/>
      <c r="P4" s="22"/>
    </row>
    <row r="5" spans="1:16" ht="13.5" thickBot="1">
      <c r="A5" s="3" t="s">
        <v>121</v>
      </c>
      <c r="B5" s="5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11" t="s">
        <v>13</v>
      </c>
      <c r="N5" s="13" t="s">
        <v>122</v>
      </c>
      <c r="O5" s="23" t="s">
        <v>14</v>
      </c>
      <c r="P5" s="23" t="s">
        <v>125</v>
      </c>
    </row>
    <row r="6" spans="1:16" ht="15">
      <c r="A6" s="63">
        <v>1</v>
      </c>
      <c r="B6" s="159" t="s">
        <v>118</v>
      </c>
      <c r="C6" s="35">
        <v>2</v>
      </c>
      <c r="D6" s="71">
        <v>1</v>
      </c>
      <c r="E6" s="35">
        <v>4</v>
      </c>
      <c r="F6" s="71">
        <v>1</v>
      </c>
      <c r="G6" s="71">
        <v>1</v>
      </c>
      <c r="H6" s="71">
        <v>1</v>
      </c>
      <c r="I6" s="71">
        <v>1</v>
      </c>
      <c r="J6" s="71">
        <v>1</v>
      </c>
      <c r="K6" s="35">
        <v>3</v>
      </c>
      <c r="L6" s="35">
        <v>5</v>
      </c>
      <c r="M6" s="35">
        <v>3</v>
      </c>
      <c r="N6" s="15">
        <f>O6-L6-E6-K6</f>
        <v>11</v>
      </c>
      <c r="O6" s="15">
        <f aca="true" t="shared" si="0" ref="O6:O12">SUM(C6:M6)</f>
        <v>23</v>
      </c>
      <c r="P6" s="41">
        <f aca="true" t="shared" si="1" ref="P6:P12">COUNTA(C6:M6)</f>
        <v>11</v>
      </c>
    </row>
    <row r="7" spans="1:16" ht="15">
      <c r="A7" s="64">
        <v>2</v>
      </c>
      <c r="B7" s="160" t="s">
        <v>120</v>
      </c>
      <c r="C7" s="36">
        <v>6</v>
      </c>
      <c r="D7" s="36">
        <v>2</v>
      </c>
      <c r="E7" s="36">
        <v>7</v>
      </c>
      <c r="F7" s="36">
        <v>6</v>
      </c>
      <c r="G7" s="36">
        <v>8</v>
      </c>
      <c r="H7" s="36">
        <v>3</v>
      </c>
      <c r="I7" s="36">
        <v>5</v>
      </c>
      <c r="J7" s="36">
        <v>5</v>
      </c>
      <c r="K7" s="36">
        <v>2</v>
      </c>
      <c r="L7" s="71">
        <v>1</v>
      </c>
      <c r="M7" s="36">
        <v>2</v>
      </c>
      <c r="N7" s="16">
        <f>O7-G7-E7-C7</f>
        <v>26</v>
      </c>
      <c r="O7" s="16">
        <f t="shared" si="0"/>
        <v>47</v>
      </c>
      <c r="P7" s="42">
        <f t="shared" si="1"/>
        <v>11</v>
      </c>
    </row>
    <row r="8" spans="1:16" ht="15">
      <c r="A8" s="64">
        <v>3</v>
      </c>
      <c r="B8" s="160" t="s">
        <v>75</v>
      </c>
      <c r="C8" s="36">
        <v>5</v>
      </c>
      <c r="D8" s="36">
        <v>7</v>
      </c>
      <c r="E8" s="36">
        <v>9</v>
      </c>
      <c r="F8" s="36">
        <v>11</v>
      </c>
      <c r="G8" s="36">
        <v>6</v>
      </c>
      <c r="H8" s="36">
        <v>4</v>
      </c>
      <c r="I8" s="36">
        <v>3</v>
      </c>
      <c r="J8" s="36">
        <v>3</v>
      </c>
      <c r="K8" s="71">
        <v>1</v>
      </c>
      <c r="L8" s="36">
        <v>4</v>
      </c>
      <c r="M8" s="36">
        <v>4</v>
      </c>
      <c r="N8" s="16">
        <f>O8-F8-E8-D8</f>
        <v>30</v>
      </c>
      <c r="O8" s="16">
        <f t="shared" si="0"/>
        <v>57</v>
      </c>
      <c r="P8" s="42">
        <f t="shared" si="1"/>
        <v>11</v>
      </c>
    </row>
    <row r="9" spans="1:16" ht="15">
      <c r="A9" s="64">
        <v>4</v>
      </c>
      <c r="B9" s="160" t="s">
        <v>119</v>
      </c>
      <c r="C9" s="36">
        <v>8</v>
      </c>
      <c r="D9" s="36">
        <v>12</v>
      </c>
      <c r="E9" s="36">
        <v>5</v>
      </c>
      <c r="F9" s="36">
        <v>4</v>
      </c>
      <c r="G9" s="36">
        <v>5</v>
      </c>
      <c r="H9" s="36">
        <v>2</v>
      </c>
      <c r="I9" s="36">
        <v>2</v>
      </c>
      <c r="J9" s="36">
        <v>2</v>
      </c>
      <c r="K9" s="36">
        <v>5</v>
      </c>
      <c r="L9" s="36">
        <v>6</v>
      </c>
      <c r="M9" s="36"/>
      <c r="N9" s="16">
        <f>O9-M9-D9-C9</f>
        <v>31</v>
      </c>
      <c r="O9" s="16">
        <f t="shared" si="0"/>
        <v>51</v>
      </c>
      <c r="P9" s="42">
        <f t="shared" si="1"/>
        <v>10</v>
      </c>
    </row>
    <row r="10" spans="1:16" ht="15">
      <c r="A10" s="64">
        <v>5</v>
      </c>
      <c r="B10" s="160" t="s">
        <v>31</v>
      </c>
      <c r="C10" s="36">
        <v>7</v>
      </c>
      <c r="D10" s="36">
        <v>5</v>
      </c>
      <c r="E10" s="36">
        <v>8</v>
      </c>
      <c r="F10" s="36">
        <v>5</v>
      </c>
      <c r="G10" s="36">
        <v>2</v>
      </c>
      <c r="H10" s="36">
        <v>10</v>
      </c>
      <c r="I10" s="36"/>
      <c r="J10" s="36">
        <v>6</v>
      </c>
      <c r="K10" s="36">
        <v>4</v>
      </c>
      <c r="L10" s="36">
        <v>2</v>
      </c>
      <c r="M10" s="36">
        <v>5</v>
      </c>
      <c r="N10" s="16">
        <f>O10-I10-H10-E10</f>
        <v>36</v>
      </c>
      <c r="O10" s="16">
        <f t="shared" si="0"/>
        <v>54</v>
      </c>
      <c r="P10" s="52">
        <f t="shared" si="1"/>
        <v>10</v>
      </c>
    </row>
    <row r="11" spans="1:16" ht="15">
      <c r="A11" s="64">
        <v>6</v>
      </c>
      <c r="B11" s="162" t="s">
        <v>61</v>
      </c>
      <c r="C11" s="36">
        <v>4</v>
      </c>
      <c r="D11" s="36">
        <v>4</v>
      </c>
      <c r="E11" s="36">
        <v>2</v>
      </c>
      <c r="F11" s="36">
        <v>8</v>
      </c>
      <c r="G11" s="36">
        <v>4</v>
      </c>
      <c r="H11" s="40">
        <v>11</v>
      </c>
      <c r="I11" s="36">
        <v>7</v>
      </c>
      <c r="J11" s="36">
        <v>7</v>
      </c>
      <c r="K11" s="36">
        <v>6</v>
      </c>
      <c r="L11" s="36">
        <v>7</v>
      </c>
      <c r="M11" s="36">
        <v>6</v>
      </c>
      <c r="N11" s="16">
        <f>O11-H11-F11-I11</f>
        <v>40</v>
      </c>
      <c r="O11" s="16">
        <f t="shared" si="0"/>
        <v>66</v>
      </c>
      <c r="P11" s="52">
        <f t="shared" si="1"/>
        <v>11</v>
      </c>
    </row>
    <row r="12" spans="1:16" ht="15.75" thickBot="1">
      <c r="A12" s="97">
        <v>7</v>
      </c>
      <c r="B12" s="161" t="s">
        <v>26</v>
      </c>
      <c r="C12" s="74">
        <v>13</v>
      </c>
      <c r="D12" s="74">
        <v>13</v>
      </c>
      <c r="E12" s="74"/>
      <c r="F12" s="74">
        <v>10</v>
      </c>
      <c r="G12" s="74">
        <v>7</v>
      </c>
      <c r="H12" s="74">
        <v>12</v>
      </c>
      <c r="I12" s="74">
        <v>9</v>
      </c>
      <c r="J12" s="74">
        <v>9</v>
      </c>
      <c r="K12" s="74"/>
      <c r="L12" s="74">
        <v>3</v>
      </c>
      <c r="M12" s="74">
        <v>7</v>
      </c>
      <c r="N12" s="76">
        <f>O12-E12-K12-C12</f>
        <v>70</v>
      </c>
      <c r="O12" s="76">
        <f t="shared" si="0"/>
        <v>83</v>
      </c>
      <c r="P12" s="116">
        <f t="shared" si="1"/>
        <v>9</v>
      </c>
    </row>
    <row r="13" spans="1:16" ht="15">
      <c r="A13" s="53"/>
      <c r="B13" s="169" t="s">
        <v>20</v>
      </c>
      <c r="C13" s="72">
        <v>3</v>
      </c>
      <c r="D13" s="72"/>
      <c r="E13" s="83">
        <v>1</v>
      </c>
      <c r="F13" s="84"/>
      <c r="G13" s="84">
        <v>3</v>
      </c>
      <c r="H13" s="131">
        <v>4</v>
      </c>
      <c r="I13" s="84">
        <v>6</v>
      </c>
      <c r="J13" s="84"/>
      <c r="K13" s="84">
        <v>7</v>
      </c>
      <c r="L13" s="84">
        <v>8</v>
      </c>
      <c r="M13" s="84"/>
      <c r="N13" s="85"/>
      <c r="O13" s="85">
        <f aca="true" t="shared" si="2" ref="O13:O20">SUM(C13:M13)</f>
        <v>32</v>
      </c>
      <c r="P13" s="132">
        <f aca="true" t="shared" si="3" ref="P13:P20">COUNTA(C13:M13)</f>
        <v>7</v>
      </c>
    </row>
    <row r="14" spans="1:16" ht="15">
      <c r="A14" s="53"/>
      <c r="B14" s="133" t="s">
        <v>24</v>
      </c>
      <c r="C14" s="84">
        <v>12</v>
      </c>
      <c r="D14" s="84">
        <v>11</v>
      </c>
      <c r="E14" s="84">
        <v>10</v>
      </c>
      <c r="F14" s="84">
        <v>3</v>
      </c>
      <c r="G14" s="84"/>
      <c r="H14" s="131">
        <v>8</v>
      </c>
      <c r="I14" s="84">
        <v>4</v>
      </c>
      <c r="J14" s="84">
        <v>4</v>
      </c>
      <c r="K14" s="84"/>
      <c r="L14" s="84"/>
      <c r="M14" s="84"/>
      <c r="N14" s="85"/>
      <c r="O14" s="85">
        <f t="shared" si="2"/>
        <v>52</v>
      </c>
      <c r="P14" s="132">
        <f t="shared" si="3"/>
        <v>7</v>
      </c>
    </row>
    <row r="15" spans="1:16" ht="15">
      <c r="A15" s="53"/>
      <c r="B15" s="133" t="s">
        <v>97</v>
      </c>
      <c r="C15" s="84">
        <v>10</v>
      </c>
      <c r="D15" s="84">
        <v>8</v>
      </c>
      <c r="E15" s="84">
        <v>6</v>
      </c>
      <c r="F15" s="84">
        <v>7</v>
      </c>
      <c r="G15" s="84"/>
      <c r="H15" s="84"/>
      <c r="I15" s="84">
        <v>8</v>
      </c>
      <c r="J15" s="84">
        <v>8</v>
      </c>
      <c r="K15" s="84"/>
      <c r="L15" s="84"/>
      <c r="M15" s="84"/>
      <c r="N15" s="85"/>
      <c r="O15" s="85">
        <f t="shared" si="2"/>
        <v>47</v>
      </c>
      <c r="P15" s="134">
        <f t="shared" si="3"/>
        <v>6</v>
      </c>
    </row>
    <row r="16" spans="1:16" ht="15">
      <c r="A16" s="53"/>
      <c r="B16" s="135" t="s">
        <v>117</v>
      </c>
      <c r="C16" s="83">
        <v>1</v>
      </c>
      <c r="D16" s="84">
        <v>3</v>
      </c>
      <c r="E16" s="84">
        <v>3</v>
      </c>
      <c r="F16" s="84">
        <v>2</v>
      </c>
      <c r="G16" s="84"/>
      <c r="H16" s="84">
        <v>7</v>
      </c>
      <c r="I16" s="84"/>
      <c r="J16" s="84"/>
      <c r="K16" s="84"/>
      <c r="L16" s="84"/>
      <c r="M16" s="84"/>
      <c r="N16" s="85"/>
      <c r="O16" s="85">
        <f t="shared" si="2"/>
        <v>16</v>
      </c>
      <c r="P16" s="134">
        <f t="shared" si="3"/>
        <v>5</v>
      </c>
    </row>
    <row r="17" spans="1:16" ht="15">
      <c r="A17" s="53"/>
      <c r="B17" s="135" t="s">
        <v>126</v>
      </c>
      <c r="C17" s="84">
        <v>9</v>
      </c>
      <c r="D17" s="84"/>
      <c r="E17" s="84">
        <v>11</v>
      </c>
      <c r="F17" s="84">
        <v>12</v>
      </c>
      <c r="G17" s="84"/>
      <c r="H17" s="84">
        <v>6</v>
      </c>
      <c r="I17" s="84"/>
      <c r="J17" s="84"/>
      <c r="K17" s="84"/>
      <c r="L17" s="84"/>
      <c r="M17" s="84"/>
      <c r="N17" s="85"/>
      <c r="O17" s="85">
        <f t="shared" si="2"/>
        <v>38</v>
      </c>
      <c r="P17" s="132">
        <f t="shared" si="3"/>
        <v>4</v>
      </c>
    </row>
    <row r="18" spans="1:16" ht="15">
      <c r="A18" s="53"/>
      <c r="B18" s="89" t="s">
        <v>25</v>
      </c>
      <c r="C18" s="84">
        <v>11</v>
      </c>
      <c r="D18" s="84">
        <v>6</v>
      </c>
      <c r="E18" s="84"/>
      <c r="F18" s="84"/>
      <c r="G18" s="84"/>
      <c r="H18" s="131">
        <v>9</v>
      </c>
      <c r="I18" s="84"/>
      <c r="J18" s="84"/>
      <c r="K18" s="84"/>
      <c r="L18" s="84"/>
      <c r="M18" s="83">
        <v>1</v>
      </c>
      <c r="N18" s="85"/>
      <c r="O18" s="85">
        <f t="shared" si="2"/>
        <v>27</v>
      </c>
      <c r="P18" s="132">
        <f t="shared" si="3"/>
        <v>4</v>
      </c>
    </row>
    <row r="19" spans="1:16" ht="15">
      <c r="A19" s="53"/>
      <c r="B19" s="136" t="s">
        <v>19</v>
      </c>
      <c r="C19" s="84"/>
      <c r="D19" s="84">
        <v>10</v>
      </c>
      <c r="E19" s="84"/>
      <c r="F19" s="84">
        <v>8</v>
      </c>
      <c r="G19" s="84"/>
      <c r="H19" s="84">
        <v>13</v>
      </c>
      <c r="I19" s="84"/>
      <c r="J19" s="84"/>
      <c r="K19" s="84"/>
      <c r="L19" s="84"/>
      <c r="M19" s="84"/>
      <c r="N19" s="85"/>
      <c r="O19" s="85">
        <f t="shared" si="2"/>
        <v>31</v>
      </c>
      <c r="P19" s="134">
        <f t="shared" si="3"/>
        <v>3</v>
      </c>
    </row>
    <row r="20" spans="1:16" ht="15.75" thickBot="1">
      <c r="A20" s="105"/>
      <c r="B20" s="137" t="s">
        <v>64</v>
      </c>
      <c r="C20" s="113"/>
      <c r="D20" s="113">
        <v>9</v>
      </c>
      <c r="E20" s="113"/>
      <c r="F20" s="113"/>
      <c r="G20" s="113"/>
      <c r="H20" s="138"/>
      <c r="I20" s="113"/>
      <c r="J20" s="113"/>
      <c r="K20" s="113"/>
      <c r="L20" s="113"/>
      <c r="M20" s="113"/>
      <c r="N20" s="139"/>
      <c r="O20" s="139">
        <f t="shared" si="2"/>
        <v>9</v>
      </c>
      <c r="P20" s="140">
        <f t="shared" si="3"/>
        <v>1</v>
      </c>
    </row>
    <row r="21" spans="1:16" ht="12.75">
      <c r="A21" s="30"/>
      <c r="B21" s="2"/>
      <c r="P21" s="22"/>
    </row>
    <row r="22" ht="12.75">
      <c r="P22" s="22"/>
    </row>
    <row r="23" spans="1:16" ht="12.75">
      <c r="A23" s="67"/>
      <c r="B23" s="69" t="s">
        <v>52</v>
      </c>
      <c r="P23" s="22"/>
    </row>
    <row r="24" spans="1:16" ht="12.75">
      <c r="A24" s="66"/>
      <c r="B24" s="70" t="s">
        <v>51</v>
      </c>
      <c r="P24" s="22"/>
    </row>
    <row r="25" spans="1:16" ht="12.75">
      <c r="A25" s="68"/>
      <c r="B25" s="59" t="s">
        <v>50</v>
      </c>
      <c r="P25" s="22"/>
    </row>
    <row r="26" ht="12.75">
      <c r="P26" s="22"/>
    </row>
    <row r="27" ht="12.75">
      <c r="P27" s="22"/>
    </row>
    <row r="28" ht="12.75">
      <c r="P28" s="22"/>
    </row>
    <row r="29" ht="12.75">
      <c r="P29" s="22"/>
    </row>
    <row r="30" ht="12.75">
      <c r="P30" s="22"/>
    </row>
  </sheetData>
  <sheetProtection/>
  <printOptions/>
  <pageMargins left="0.75" right="0.75" top="1" bottom="1" header="0.5" footer="0.5"/>
  <pageSetup fitToHeight="1" fitToWidth="1" orientation="landscape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125" zoomScaleNormal="125" workbookViewId="0" topLeftCell="A1">
      <selection activeCell="A1" sqref="A1"/>
    </sheetView>
  </sheetViews>
  <sheetFormatPr defaultColWidth="8.8515625" defaultRowHeight="12.75"/>
  <cols>
    <col min="1" max="1" width="4.140625" style="6" customWidth="1"/>
    <col min="2" max="2" width="21.281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7109375" style="0" bestFit="1" customWidth="1"/>
    <col min="7" max="9" width="5.00390625" style="0" bestFit="1" customWidth="1"/>
    <col min="10" max="10" width="4.421875" style="0" bestFit="1" customWidth="1"/>
    <col min="11" max="11" width="5.28125" style="0" bestFit="1" customWidth="1"/>
    <col min="12" max="12" width="5.140625" style="0" bestFit="1" customWidth="1"/>
    <col min="13" max="13" width="6.00390625" style="6" bestFit="1" customWidth="1"/>
    <col min="14" max="14" width="7.140625" style="6" bestFit="1" customWidth="1"/>
    <col min="15" max="15" width="6.421875" style="0" bestFit="1" customWidth="1"/>
    <col min="16" max="16" width="3.140625" style="0" bestFit="1" customWidth="1"/>
  </cols>
  <sheetData>
    <row r="1" ht="27.75">
      <c r="A1" s="33" t="s">
        <v>0</v>
      </c>
    </row>
    <row r="2" ht="21">
      <c r="A2" s="32" t="s">
        <v>37</v>
      </c>
    </row>
    <row r="4" ht="12.75" thickBot="1"/>
    <row r="5" spans="1:15" ht="13.5" thickBot="1">
      <c r="A5" s="3" t="s">
        <v>123</v>
      </c>
      <c r="B5" s="5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11</v>
      </c>
      <c r="K5" s="4" t="s">
        <v>12</v>
      </c>
      <c r="L5" s="4" t="s">
        <v>13</v>
      </c>
      <c r="M5" s="13" t="s">
        <v>124</v>
      </c>
      <c r="N5" s="24" t="s">
        <v>14</v>
      </c>
      <c r="O5" s="25" t="s">
        <v>125</v>
      </c>
    </row>
    <row r="6" spans="1:15" ht="15">
      <c r="A6" s="63">
        <v>1</v>
      </c>
      <c r="B6" s="159" t="s">
        <v>45</v>
      </c>
      <c r="C6" s="71">
        <v>1</v>
      </c>
      <c r="D6" s="35">
        <v>3</v>
      </c>
      <c r="E6" s="35">
        <v>2</v>
      </c>
      <c r="F6" s="35">
        <v>10</v>
      </c>
      <c r="G6" s="35">
        <v>2</v>
      </c>
      <c r="H6" s="35">
        <v>4</v>
      </c>
      <c r="I6" s="71">
        <v>1</v>
      </c>
      <c r="J6" s="71">
        <v>1</v>
      </c>
      <c r="K6" s="71">
        <v>1</v>
      </c>
      <c r="L6" s="71">
        <v>1</v>
      </c>
      <c r="M6" s="15">
        <f>N6-F6-H6-D6</f>
        <v>9</v>
      </c>
      <c r="N6" s="43">
        <f>SUM(C6:L6)</f>
        <v>26</v>
      </c>
      <c r="O6" s="15">
        <f>COUNTA(C6:L6)</f>
        <v>10</v>
      </c>
    </row>
    <row r="7" spans="1:15" ht="15">
      <c r="A7" s="64">
        <v>2</v>
      </c>
      <c r="B7" s="160" t="s">
        <v>127</v>
      </c>
      <c r="C7" s="36">
        <v>2</v>
      </c>
      <c r="D7" s="36">
        <v>2</v>
      </c>
      <c r="E7" s="36">
        <v>4</v>
      </c>
      <c r="F7" s="37">
        <v>13</v>
      </c>
      <c r="G7" s="71">
        <v>1</v>
      </c>
      <c r="H7" s="36">
        <v>9</v>
      </c>
      <c r="I7" s="36">
        <v>5</v>
      </c>
      <c r="J7" s="36">
        <v>5</v>
      </c>
      <c r="K7" s="36">
        <v>8</v>
      </c>
      <c r="L7" s="36">
        <v>8</v>
      </c>
      <c r="M7" s="16">
        <f>N7-F7-H7-L7</f>
        <v>27</v>
      </c>
      <c r="N7" s="44">
        <f>SUM(C7:L7)</f>
        <v>57</v>
      </c>
      <c r="O7" s="45">
        <f>COUNTA(C7:L7)</f>
        <v>10</v>
      </c>
    </row>
    <row r="8" spans="1:15" ht="15">
      <c r="A8" s="156">
        <v>3</v>
      </c>
      <c r="B8" s="160" t="s">
        <v>128</v>
      </c>
      <c r="C8" s="36">
        <v>10</v>
      </c>
      <c r="D8" s="36">
        <v>5</v>
      </c>
      <c r="E8" s="36"/>
      <c r="F8" s="37">
        <v>3</v>
      </c>
      <c r="G8" s="36">
        <v>6</v>
      </c>
      <c r="H8" s="36">
        <v>2</v>
      </c>
      <c r="I8" s="36">
        <v>3</v>
      </c>
      <c r="J8" s="36">
        <v>2</v>
      </c>
      <c r="K8" s="36"/>
      <c r="L8" s="36"/>
      <c r="M8" s="16">
        <f>N8-L8-K8-E8</f>
        <v>31</v>
      </c>
      <c r="N8" s="44">
        <f>SUM(C8:L8)</f>
        <v>31</v>
      </c>
      <c r="O8" s="16">
        <f>COUNTA(C8:L8)</f>
        <v>7</v>
      </c>
    </row>
    <row r="9" spans="1:15" ht="15">
      <c r="A9" s="157"/>
      <c r="B9" s="160" t="s">
        <v>131</v>
      </c>
      <c r="C9" s="36">
        <v>7</v>
      </c>
      <c r="D9" s="36"/>
      <c r="E9" s="36">
        <v>10</v>
      </c>
      <c r="F9" s="36">
        <v>4</v>
      </c>
      <c r="G9" s="36"/>
      <c r="H9" s="71">
        <v>1</v>
      </c>
      <c r="I9" s="36">
        <v>2</v>
      </c>
      <c r="J9" s="36"/>
      <c r="K9" s="36">
        <v>3</v>
      </c>
      <c r="L9" s="36">
        <v>4</v>
      </c>
      <c r="M9" s="16">
        <f>N9-D9-G9-J9</f>
        <v>31</v>
      </c>
      <c r="N9" s="44">
        <f>SUM(C9:L9)</f>
        <v>31</v>
      </c>
      <c r="O9" s="16">
        <f>COUNTA(C9:L9)</f>
        <v>7</v>
      </c>
    </row>
    <row r="10" spans="1:15" ht="15">
      <c r="A10" s="156">
        <v>5</v>
      </c>
      <c r="B10" s="160" t="s">
        <v>98</v>
      </c>
      <c r="C10" s="36">
        <v>5</v>
      </c>
      <c r="D10" s="71">
        <v>1</v>
      </c>
      <c r="E10" s="36">
        <v>5</v>
      </c>
      <c r="F10" s="37">
        <v>8</v>
      </c>
      <c r="G10" s="36"/>
      <c r="H10" s="36"/>
      <c r="I10" s="36">
        <v>4</v>
      </c>
      <c r="J10" s="36">
        <v>4</v>
      </c>
      <c r="K10" s="36">
        <v>5</v>
      </c>
      <c r="L10" s="36">
        <v>10</v>
      </c>
      <c r="M10" s="16">
        <f>N10-G10-H10-L10</f>
        <v>32</v>
      </c>
      <c r="N10" s="44">
        <f>SUM(C10:L10)</f>
        <v>42</v>
      </c>
      <c r="O10" s="45">
        <f>COUNTA(C10:L10)</f>
        <v>8</v>
      </c>
    </row>
    <row r="11" spans="1:15" ht="15">
      <c r="A11" s="154"/>
      <c r="B11" s="160" t="s">
        <v>129</v>
      </c>
      <c r="C11" s="36">
        <v>4</v>
      </c>
      <c r="D11" s="36"/>
      <c r="E11" s="71">
        <v>1</v>
      </c>
      <c r="F11" s="37">
        <v>8</v>
      </c>
      <c r="G11" s="36">
        <v>7</v>
      </c>
      <c r="H11" s="36">
        <v>7</v>
      </c>
      <c r="I11" s="36"/>
      <c r="J11" s="36">
        <v>6</v>
      </c>
      <c r="K11" s="36">
        <v>2</v>
      </c>
      <c r="L11" s="36">
        <v>5</v>
      </c>
      <c r="M11" s="16">
        <f>N11-I11-D11-F11</f>
        <v>32</v>
      </c>
      <c r="N11" s="44">
        <f>SUM(C11:L11)</f>
        <v>40</v>
      </c>
      <c r="O11" s="16">
        <f>COUNTA(C11:L11)</f>
        <v>8</v>
      </c>
    </row>
    <row r="12" spans="1:15" ht="15">
      <c r="A12" s="157"/>
      <c r="B12" s="160" t="s">
        <v>1</v>
      </c>
      <c r="C12" s="36"/>
      <c r="D12" s="36"/>
      <c r="E12" s="36">
        <v>8</v>
      </c>
      <c r="F12" s="37">
        <v>2</v>
      </c>
      <c r="G12" s="36">
        <v>4</v>
      </c>
      <c r="H12" s="36">
        <v>3</v>
      </c>
      <c r="I12" s="36">
        <v>8</v>
      </c>
      <c r="J12" s="36"/>
      <c r="K12" s="36">
        <v>4</v>
      </c>
      <c r="L12" s="36">
        <v>3</v>
      </c>
      <c r="M12" s="16">
        <f>N12-J12-D12-C12</f>
        <v>32</v>
      </c>
      <c r="N12" s="44">
        <f>SUM(C12:L12)</f>
        <v>32</v>
      </c>
      <c r="O12" s="45">
        <f>COUNTA(C12:L12)</f>
        <v>7</v>
      </c>
    </row>
    <row r="13" spans="1:15" ht="15">
      <c r="A13" s="64">
        <v>8</v>
      </c>
      <c r="B13" s="160" t="s">
        <v>62</v>
      </c>
      <c r="C13" s="36"/>
      <c r="D13" s="36"/>
      <c r="E13" s="36">
        <v>3</v>
      </c>
      <c r="F13" s="37">
        <v>6</v>
      </c>
      <c r="G13" s="36">
        <v>3</v>
      </c>
      <c r="H13" s="36">
        <v>6</v>
      </c>
      <c r="I13" s="36">
        <v>7</v>
      </c>
      <c r="J13" s="36"/>
      <c r="K13" s="36">
        <v>7</v>
      </c>
      <c r="L13" s="36">
        <v>9</v>
      </c>
      <c r="M13" s="16">
        <f>N13-C13-D13-J13</f>
        <v>41</v>
      </c>
      <c r="N13" s="44">
        <f>SUM(C13:L13)</f>
        <v>41</v>
      </c>
      <c r="O13" s="45">
        <f>COUNTA(C13:L13)</f>
        <v>7</v>
      </c>
    </row>
    <row r="14" spans="1:15" ht="15">
      <c r="A14" s="156">
        <v>9</v>
      </c>
      <c r="B14" s="163" t="s">
        <v>16</v>
      </c>
      <c r="C14" s="36">
        <v>9</v>
      </c>
      <c r="D14" s="36"/>
      <c r="E14" s="36">
        <v>7</v>
      </c>
      <c r="F14" s="37">
        <v>7</v>
      </c>
      <c r="G14" s="36">
        <v>9</v>
      </c>
      <c r="H14" s="36"/>
      <c r="I14" s="36">
        <v>6</v>
      </c>
      <c r="J14" s="36">
        <v>6</v>
      </c>
      <c r="K14" s="36">
        <v>6</v>
      </c>
      <c r="L14" s="36">
        <v>2</v>
      </c>
      <c r="M14" s="16">
        <f>N14-D14-H14-C14</f>
        <v>43</v>
      </c>
      <c r="N14" s="44">
        <f>SUM(C14:L14)</f>
        <v>52</v>
      </c>
      <c r="O14" s="45">
        <f>COUNTA(C14:L14)</f>
        <v>8</v>
      </c>
    </row>
    <row r="15" spans="1:15" ht="15">
      <c r="A15" s="157"/>
      <c r="B15" s="160" t="s">
        <v>130</v>
      </c>
      <c r="C15" s="36"/>
      <c r="D15" s="36">
        <v>4</v>
      </c>
      <c r="E15" s="36">
        <v>6</v>
      </c>
      <c r="F15" s="71">
        <v>1</v>
      </c>
      <c r="G15" s="36">
        <v>8</v>
      </c>
      <c r="H15" s="36">
        <v>8</v>
      </c>
      <c r="I15" s="36">
        <v>9</v>
      </c>
      <c r="J15" s="36"/>
      <c r="K15" s="36"/>
      <c r="L15" s="36">
        <v>7</v>
      </c>
      <c r="M15" s="16">
        <f>N15-C15-J15-K15</f>
        <v>43</v>
      </c>
      <c r="N15" s="44">
        <f>SUM(C15:L15)</f>
        <v>43</v>
      </c>
      <c r="O15" s="45">
        <f>COUNTA(C15:L15)</f>
        <v>7</v>
      </c>
    </row>
    <row r="16" spans="1:15" ht="15.75" thickBot="1">
      <c r="A16" s="97">
        <v>11</v>
      </c>
      <c r="B16" s="164" t="s">
        <v>44</v>
      </c>
      <c r="C16" s="74">
        <v>3</v>
      </c>
      <c r="D16" s="74">
        <v>6</v>
      </c>
      <c r="E16" s="74">
        <v>11</v>
      </c>
      <c r="F16" s="74">
        <v>11</v>
      </c>
      <c r="G16" s="74">
        <v>5</v>
      </c>
      <c r="H16" s="74">
        <v>5</v>
      </c>
      <c r="I16" s="74"/>
      <c r="J16" s="74"/>
      <c r="K16" s="74"/>
      <c r="L16" s="74">
        <v>6</v>
      </c>
      <c r="M16" s="76">
        <f>N16-I16-J16-K16</f>
        <v>47</v>
      </c>
      <c r="N16" s="117">
        <f>SUM(C16:L16)</f>
        <v>47</v>
      </c>
      <c r="O16" s="77">
        <f>COUNTA(C16:L16)</f>
        <v>7</v>
      </c>
    </row>
    <row r="17" spans="1:16" ht="15">
      <c r="A17" s="54"/>
      <c r="B17" s="70" t="s">
        <v>65</v>
      </c>
      <c r="C17" s="72">
        <v>8</v>
      </c>
      <c r="D17" s="72"/>
      <c r="E17" s="72">
        <v>9</v>
      </c>
      <c r="F17" s="141"/>
      <c r="G17" s="72"/>
      <c r="H17" s="72"/>
      <c r="I17" s="72"/>
      <c r="J17" s="72">
        <v>3</v>
      </c>
      <c r="K17" s="72"/>
      <c r="L17" s="72"/>
      <c r="M17" s="80"/>
      <c r="N17" s="142">
        <f>SUM(C17:L17)</f>
        <v>20</v>
      </c>
      <c r="O17" s="81">
        <f>COUNTA(C17:L17)</f>
        <v>3</v>
      </c>
      <c r="P17" s="8"/>
    </row>
    <row r="18" spans="1:16" ht="15">
      <c r="A18" s="54"/>
      <c r="B18" s="70" t="s">
        <v>76</v>
      </c>
      <c r="C18" s="72">
        <v>6</v>
      </c>
      <c r="D18" s="72"/>
      <c r="E18" s="72"/>
      <c r="F18" s="141">
        <v>12</v>
      </c>
      <c r="G18" s="72"/>
      <c r="H18" s="72"/>
      <c r="I18" s="72"/>
      <c r="J18" s="72"/>
      <c r="K18" s="72"/>
      <c r="L18" s="72"/>
      <c r="M18" s="80"/>
      <c r="N18" s="142">
        <f>SUM(C18:L18)</f>
        <v>18</v>
      </c>
      <c r="O18" s="81">
        <f>COUNTA(C18:L18)</f>
        <v>2</v>
      </c>
      <c r="P18" s="8"/>
    </row>
    <row r="19" spans="1:15" ht="15.75" thickBot="1">
      <c r="A19" s="98"/>
      <c r="B19" s="143" t="s">
        <v>81</v>
      </c>
      <c r="C19" s="144"/>
      <c r="D19" s="144"/>
      <c r="E19" s="144"/>
      <c r="F19" s="155">
        <v>5</v>
      </c>
      <c r="G19" s="144"/>
      <c r="H19" s="144"/>
      <c r="I19" s="144"/>
      <c r="J19" s="144"/>
      <c r="K19" s="144"/>
      <c r="L19" s="144"/>
      <c r="M19" s="127"/>
      <c r="N19" s="145">
        <f>SUM(C19:L19)</f>
        <v>5</v>
      </c>
      <c r="O19" s="128">
        <f>COUNTA(C19:L19)</f>
        <v>1</v>
      </c>
    </row>
    <row r="20" spans="1:15" ht="12.75" thickBot="1">
      <c r="A20" s="124" t="s">
        <v>60</v>
      </c>
      <c r="B20" s="143" t="s">
        <v>71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29"/>
      <c r="M20" s="127"/>
      <c r="N20" s="145">
        <f>SUM(C20:L20)</f>
        <v>0</v>
      </c>
      <c r="O20" s="128">
        <f>COUNTA(C20:L20)</f>
        <v>0</v>
      </c>
    </row>
    <row r="21" spans="1:2" ht="15">
      <c r="A21" s="51"/>
      <c r="B21" s="46"/>
    </row>
    <row r="22" spans="1:2" ht="12.75">
      <c r="A22" s="67"/>
      <c r="B22" s="69" t="s">
        <v>52</v>
      </c>
    </row>
    <row r="23" spans="1:2" ht="12">
      <c r="A23" s="66"/>
      <c r="B23" s="70" t="s">
        <v>51</v>
      </c>
    </row>
    <row r="24" spans="1:2" ht="12">
      <c r="A24" s="68"/>
      <c r="B24" s="59" t="s">
        <v>50</v>
      </c>
    </row>
    <row r="25" spans="1:2" ht="12">
      <c r="A25" s="68" t="s">
        <v>35</v>
      </c>
      <c r="B25" s="59" t="s">
        <v>149</v>
      </c>
    </row>
  </sheetData>
  <sheetProtection/>
  <mergeCells count="3">
    <mergeCell ref="A8:A9"/>
    <mergeCell ref="A10:A12"/>
    <mergeCell ref="A14:A15"/>
  </mergeCells>
  <printOptions/>
  <pageMargins left="0.75" right="0.75" top="1" bottom="1" header="0.5" footer="0.5"/>
  <pageSetup fitToHeight="1" fitToWidth="1" orientation="landscape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125" zoomScaleNormal="125" workbookViewId="0" topLeftCell="A1">
      <selection activeCell="A1" sqref="A1"/>
    </sheetView>
  </sheetViews>
  <sheetFormatPr defaultColWidth="8.8515625" defaultRowHeight="12.75"/>
  <cols>
    <col min="1" max="1" width="3.8515625" style="6" bestFit="1" customWidth="1"/>
    <col min="2" max="2" width="21.281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7109375" style="0" bestFit="1" customWidth="1"/>
    <col min="7" max="9" width="5.00390625" style="0" bestFit="1" customWidth="1"/>
    <col min="10" max="10" width="4.421875" style="0" bestFit="1" customWidth="1"/>
    <col min="11" max="11" width="5.28125" style="0" bestFit="1" customWidth="1"/>
    <col min="12" max="12" width="5.140625" style="0" bestFit="1" customWidth="1"/>
    <col min="13" max="13" width="6.00390625" style="6" bestFit="1" customWidth="1"/>
    <col min="14" max="14" width="6.421875" style="6" bestFit="1" customWidth="1"/>
    <col min="15" max="15" width="6.421875" style="0" bestFit="1" customWidth="1"/>
    <col min="16" max="16" width="3.140625" style="0" customWidth="1"/>
  </cols>
  <sheetData>
    <row r="1" ht="30">
      <c r="A1" s="33" t="s">
        <v>0</v>
      </c>
    </row>
    <row r="2" ht="23.25">
      <c r="A2" s="32" t="s">
        <v>39</v>
      </c>
    </row>
    <row r="3" ht="12.75"/>
    <row r="4" ht="13.5" thickBot="1"/>
    <row r="5" spans="1:15" ht="15.75" thickBot="1">
      <c r="A5" s="3" t="s">
        <v>123</v>
      </c>
      <c r="B5" s="18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11</v>
      </c>
      <c r="K5" s="19" t="s">
        <v>12</v>
      </c>
      <c r="L5" s="21" t="s">
        <v>13</v>
      </c>
      <c r="M5" s="12" t="s">
        <v>124</v>
      </c>
      <c r="N5" s="26" t="s">
        <v>14</v>
      </c>
      <c r="O5" s="14" t="s">
        <v>125</v>
      </c>
    </row>
    <row r="6" spans="1:15" ht="15.75">
      <c r="A6" s="153">
        <v>1</v>
      </c>
      <c r="B6" s="159" t="s">
        <v>54</v>
      </c>
      <c r="C6" s="71">
        <v>1</v>
      </c>
      <c r="D6" s="35">
        <v>5</v>
      </c>
      <c r="E6" s="35">
        <v>2</v>
      </c>
      <c r="F6" s="71">
        <v>1</v>
      </c>
      <c r="G6" s="35">
        <v>3</v>
      </c>
      <c r="H6" s="35">
        <v>4</v>
      </c>
      <c r="I6" s="35">
        <v>4</v>
      </c>
      <c r="J6" s="71">
        <v>1</v>
      </c>
      <c r="K6" s="71">
        <v>1</v>
      </c>
      <c r="L6" s="35">
        <v>3</v>
      </c>
      <c r="M6" s="15">
        <f>N6-D6-H6-I6</f>
        <v>12</v>
      </c>
      <c r="N6" s="15">
        <f aca="true" t="shared" si="0" ref="N6:N13">SUM(C6:L6)</f>
        <v>25</v>
      </c>
      <c r="O6" s="15">
        <f aca="true" t="shared" si="1" ref="O6:O25">COUNTA(C6:L6)</f>
        <v>10</v>
      </c>
    </row>
    <row r="7" spans="1:15" ht="15.75">
      <c r="A7" s="158"/>
      <c r="B7" s="165" t="s">
        <v>85</v>
      </c>
      <c r="C7" s="36"/>
      <c r="D7" s="36">
        <v>2</v>
      </c>
      <c r="E7" s="71">
        <v>1</v>
      </c>
      <c r="F7" s="36">
        <v>11</v>
      </c>
      <c r="G7" s="71">
        <v>1</v>
      </c>
      <c r="H7" s="36">
        <v>2</v>
      </c>
      <c r="I7" s="36">
        <v>2</v>
      </c>
      <c r="J7" s="36">
        <v>3</v>
      </c>
      <c r="K7" s="36">
        <v>4</v>
      </c>
      <c r="L7" s="71">
        <v>1</v>
      </c>
      <c r="M7" s="45">
        <f>N7-C7-F7-K7</f>
        <v>12</v>
      </c>
      <c r="N7" s="45">
        <f t="shared" si="0"/>
        <v>27</v>
      </c>
      <c r="O7" s="45">
        <f t="shared" si="1"/>
        <v>9</v>
      </c>
    </row>
    <row r="8" spans="1:15" ht="15.75">
      <c r="A8" s="64">
        <v>3</v>
      </c>
      <c r="B8" s="160" t="s">
        <v>46</v>
      </c>
      <c r="C8" s="36">
        <v>2</v>
      </c>
      <c r="D8" s="71">
        <v>1</v>
      </c>
      <c r="E8" s="36">
        <v>8</v>
      </c>
      <c r="F8" s="36">
        <v>5</v>
      </c>
      <c r="G8" s="36">
        <v>4</v>
      </c>
      <c r="H8" s="36">
        <v>3</v>
      </c>
      <c r="I8" s="36">
        <v>7</v>
      </c>
      <c r="J8" s="36">
        <v>4</v>
      </c>
      <c r="K8" s="36">
        <v>5</v>
      </c>
      <c r="L8" s="36">
        <v>5</v>
      </c>
      <c r="M8" s="16">
        <f>N8-E8-I8-F8</f>
        <v>24</v>
      </c>
      <c r="N8" s="16">
        <f t="shared" si="0"/>
        <v>44</v>
      </c>
      <c r="O8" s="16">
        <f t="shared" si="1"/>
        <v>10</v>
      </c>
    </row>
    <row r="9" spans="1:15" ht="15.75">
      <c r="A9" s="64">
        <v>4</v>
      </c>
      <c r="B9" s="166" t="s">
        <v>55</v>
      </c>
      <c r="C9" s="36">
        <v>3</v>
      </c>
      <c r="D9" s="36">
        <v>3</v>
      </c>
      <c r="E9" s="36">
        <v>3</v>
      </c>
      <c r="F9" s="36">
        <v>12</v>
      </c>
      <c r="G9" s="36">
        <v>2</v>
      </c>
      <c r="H9" s="36">
        <v>7</v>
      </c>
      <c r="I9" s="36">
        <v>8</v>
      </c>
      <c r="J9" s="36"/>
      <c r="K9" s="36"/>
      <c r="L9" s="36"/>
      <c r="M9" s="45">
        <f>N9-L9-K9-J9</f>
        <v>38</v>
      </c>
      <c r="N9" s="45">
        <f t="shared" si="0"/>
        <v>38</v>
      </c>
      <c r="O9" s="45">
        <f t="shared" si="1"/>
        <v>7</v>
      </c>
    </row>
    <row r="10" spans="1:15" ht="15.75">
      <c r="A10" s="64">
        <v>5</v>
      </c>
      <c r="B10" s="160" t="s">
        <v>47</v>
      </c>
      <c r="C10" s="36">
        <v>7</v>
      </c>
      <c r="D10" s="36">
        <v>7</v>
      </c>
      <c r="E10" s="36"/>
      <c r="F10" s="36">
        <v>8</v>
      </c>
      <c r="G10" s="38">
        <v>7</v>
      </c>
      <c r="H10" s="36">
        <v>6</v>
      </c>
      <c r="I10" s="36">
        <v>14</v>
      </c>
      <c r="J10" s="36">
        <v>9</v>
      </c>
      <c r="K10" s="36">
        <v>3</v>
      </c>
      <c r="L10" s="36">
        <v>2</v>
      </c>
      <c r="M10" s="16">
        <f>N10-E10-I10-J10</f>
        <v>40</v>
      </c>
      <c r="N10" s="16">
        <f t="shared" si="0"/>
        <v>63</v>
      </c>
      <c r="O10" s="16">
        <f t="shared" si="1"/>
        <v>9</v>
      </c>
    </row>
    <row r="11" spans="1:15" ht="15.75">
      <c r="A11" s="64">
        <v>6</v>
      </c>
      <c r="B11" s="167" t="s">
        <v>17</v>
      </c>
      <c r="C11" s="36">
        <v>4</v>
      </c>
      <c r="D11" s="36">
        <v>4</v>
      </c>
      <c r="E11" s="36">
        <v>9</v>
      </c>
      <c r="F11" s="36">
        <v>3</v>
      </c>
      <c r="G11" s="36"/>
      <c r="H11" s="36">
        <v>9</v>
      </c>
      <c r="I11" s="36">
        <v>5</v>
      </c>
      <c r="J11" s="36"/>
      <c r="K11" s="36"/>
      <c r="L11" s="36">
        <v>9</v>
      </c>
      <c r="M11" s="45">
        <f>N11-K11-J11-G11</f>
        <v>43</v>
      </c>
      <c r="N11" s="45">
        <f t="shared" si="0"/>
        <v>43</v>
      </c>
      <c r="O11" s="45">
        <f t="shared" si="1"/>
        <v>7</v>
      </c>
    </row>
    <row r="12" spans="1:15" ht="15.75">
      <c r="A12" s="64">
        <v>7</v>
      </c>
      <c r="B12" s="160" t="s">
        <v>133</v>
      </c>
      <c r="C12" s="36">
        <v>8</v>
      </c>
      <c r="D12" s="36"/>
      <c r="E12" s="36">
        <v>6</v>
      </c>
      <c r="F12" s="36">
        <v>13</v>
      </c>
      <c r="G12" s="36">
        <v>5</v>
      </c>
      <c r="H12" s="36">
        <v>7</v>
      </c>
      <c r="I12" s="36">
        <v>11</v>
      </c>
      <c r="J12" s="36">
        <v>2</v>
      </c>
      <c r="K12" s="36">
        <v>9</v>
      </c>
      <c r="L12" s="36">
        <v>7</v>
      </c>
      <c r="M12" s="16">
        <f>N12-D12-F12-I12</f>
        <v>44</v>
      </c>
      <c r="N12" s="16">
        <f t="shared" si="0"/>
        <v>68</v>
      </c>
      <c r="O12" s="16">
        <f t="shared" si="1"/>
        <v>9</v>
      </c>
    </row>
    <row r="13" spans="1:15" ht="15.75">
      <c r="A13" s="64">
        <v>8</v>
      </c>
      <c r="B13" s="165" t="s">
        <v>83</v>
      </c>
      <c r="C13" s="36">
        <v>6</v>
      </c>
      <c r="D13" s="36">
        <v>6</v>
      </c>
      <c r="E13" s="36">
        <v>4</v>
      </c>
      <c r="F13" s="36">
        <v>6</v>
      </c>
      <c r="G13" s="36"/>
      <c r="H13" s="36">
        <v>10</v>
      </c>
      <c r="I13" s="36"/>
      <c r="J13" s="36">
        <v>5</v>
      </c>
      <c r="K13" s="36"/>
      <c r="L13" s="36">
        <v>10</v>
      </c>
      <c r="M13" s="45">
        <f>N13-K13-I13-G13</f>
        <v>47</v>
      </c>
      <c r="N13" s="45">
        <f t="shared" si="0"/>
        <v>47</v>
      </c>
      <c r="O13" s="45">
        <f t="shared" si="1"/>
        <v>7</v>
      </c>
    </row>
    <row r="14" spans="1:15" ht="15.75">
      <c r="A14" s="64">
        <v>9</v>
      </c>
      <c r="B14" s="160" t="s">
        <v>77</v>
      </c>
      <c r="C14" s="36"/>
      <c r="D14" s="36"/>
      <c r="E14" s="36">
        <v>10</v>
      </c>
      <c r="F14" s="36">
        <v>7</v>
      </c>
      <c r="G14" s="36">
        <v>10</v>
      </c>
      <c r="H14" s="36">
        <v>11</v>
      </c>
      <c r="I14" s="36">
        <v>15</v>
      </c>
      <c r="J14" s="36">
        <v>10</v>
      </c>
      <c r="K14" s="36">
        <v>6</v>
      </c>
      <c r="L14" s="36"/>
      <c r="M14" s="16">
        <f>N14-L14-D14-C14</f>
        <v>69</v>
      </c>
      <c r="N14" s="16">
        <f>SUM(C14:K14)</f>
        <v>69</v>
      </c>
      <c r="O14" s="45">
        <f t="shared" si="1"/>
        <v>7</v>
      </c>
    </row>
    <row r="15" spans="1:15" ht="16.5" thickBot="1">
      <c r="A15" s="97">
        <v>10</v>
      </c>
      <c r="B15" s="168" t="s">
        <v>57</v>
      </c>
      <c r="C15" s="74">
        <v>8</v>
      </c>
      <c r="D15" s="74"/>
      <c r="E15" s="74"/>
      <c r="F15" s="74">
        <v>14</v>
      </c>
      <c r="G15" s="118">
        <v>11</v>
      </c>
      <c r="H15" s="74"/>
      <c r="I15" s="74">
        <v>16</v>
      </c>
      <c r="J15" s="74">
        <v>6</v>
      </c>
      <c r="K15" s="74">
        <v>10</v>
      </c>
      <c r="L15" s="74">
        <v>8</v>
      </c>
      <c r="M15" s="76">
        <f>N15-H15-E15-D15</f>
        <v>73</v>
      </c>
      <c r="N15" s="76">
        <f>SUM(C15:L15)</f>
        <v>73</v>
      </c>
      <c r="O15" s="76">
        <f t="shared" si="1"/>
        <v>7</v>
      </c>
    </row>
    <row r="16" spans="1:15" ht="15">
      <c r="A16" s="53"/>
      <c r="B16" s="58" t="s">
        <v>82</v>
      </c>
      <c r="C16" s="62"/>
      <c r="D16" s="62"/>
      <c r="E16" s="62"/>
      <c r="F16" s="72">
        <v>4</v>
      </c>
      <c r="G16" s="62"/>
      <c r="H16" s="83">
        <v>1</v>
      </c>
      <c r="I16" s="83">
        <v>1</v>
      </c>
      <c r="J16" s="146"/>
      <c r="K16" s="146">
        <v>2</v>
      </c>
      <c r="L16" s="146">
        <v>4</v>
      </c>
      <c r="M16" s="85"/>
      <c r="N16" s="85">
        <f>SUM(C16:L16)</f>
        <v>12</v>
      </c>
      <c r="O16" s="86">
        <f t="shared" si="1"/>
        <v>5</v>
      </c>
    </row>
    <row r="17" spans="1:15" ht="15">
      <c r="A17" s="53"/>
      <c r="B17" s="58" t="s">
        <v>89</v>
      </c>
      <c r="C17" s="146"/>
      <c r="D17" s="146"/>
      <c r="E17" s="146"/>
      <c r="F17" s="146"/>
      <c r="G17" s="84">
        <v>9</v>
      </c>
      <c r="H17" s="146"/>
      <c r="I17" s="146">
        <v>6</v>
      </c>
      <c r="J17" s="146"/>
      <c r="K17" s="146">
        <v>8</v>
      </c>
      <c r="L17" s="146">
        <v>6</v>
      </c>
      <c r="M17" s="85"/>
      <c r="N17" s="85">
        <f>SUM(C17:L17)</f>
        <v>29</v>
      </c>
      <c r="O17" s="86">
        <f t="shared" si="1"/>
        <v>4</v>
      </c>
    </row>
    <row r="18" spans="1:15" ht="15">
      <c r="A18" s="53"/>
      <c r="B18" s="58" t="s">
        <v>34</v>
      </c>
      <c r="C18" s="84"/>
      <c r="D18" s="84"/>
      <c r="E18" s="84">
        <v>5</v>
      </c>
      <c r="F18" s="84">
        <v>10</v>
      </c>
      <c r="G18" s="84"/>
      <c r="H18" s="84"/>
      <c r="I18" s="84">
        <v>10</v>
      </c>
      <c r="J18" s="84">
        <v>8</v>
      </c>
      <c r="K18" s="84"/>
      <c r="L18" s="84"/>
      <c r="M18" s="85"/>
      <c r="N18" s="86">
        <f>SUM(C18:L18)</f>
        <v>33</v>
      </c>
      <c r="O18" s="86">
        <f t="shared" si="1"/>
        <v>4</v>
      </c>
    </row>
    <row r="19" spans="1:15" ht="15">
      <c r="A19" s="53"/>
      <c r="B19" s="58" t="s">
        <v>84</v>
      </c>
      <c r="C19" s="146"/>
      <c r="D19" s="146"/>
      <c r="E19" s="146"/>
      <c r="F19" s="84">
        <v>9</v>
      </c>
      <c r="G19" s="146"/>
      <c r="H19" s="146">
        <v>5</v>
      </c>
      <c r="I19" s="146">
        <v>13</v>
      </c>
      <c r="J19" s="84">
        <v>10</v>
      </c>
      <c r="K19" s="146"/>
      <c r="L19" s="146"/>
      <c r="M19" s="85"/>
      <c r="N19" s="85">
        <f>SUM(C19:K19)</f>
        <v>37</v>
      </c>
      <c r="O19" s="86">
        <f t="shared" si="1"/>
        <v>4</v>
      </c>
    </row>
    <row r="20" spans="1:15" ht="15">
      <c r="A20" s="53"/>
      <c r="B20" s="58" t="s">
        <v>86</v>
      </c>
      <c r="C20" s="146"/>
      <c r="D20" s="146"/>
      <c r="E20" s="146"/>
      <c r="F20" s="84">
        <v>15</v>
      </c>
      <c r="G20" s="84">
        <v>6</v>
      </c>
      <c r="H20" s="146">
        <v>13</v>
      </c>
      <c r="I20" s="146">
        <v>8</v>
      </c>
      <c r="J20" s="146"/>
      <c r="K20" s="146"/>
      <c r="L20" s="146"/>
      <c r="M20" s="85"/>
      <c r="N20" s="85">
        <f>SUM(C20:K20)</f>
        <v>42</v>
      </c>
      <c r="O20" s="86">
        <f t="shared" si="1"/>
        <v>4</v>
      </c>
    </row>
    <row r="21" spans="1:15" ht="15">
      <c r="A21" s="53"/>
      <c r="B21" s="70" t="s">
        <v>132</v>
      </c>
      <c r="C21" s="84">
        <v>5</v>
      </c>
      <c r="D21" s="84"/>
      <c r="E21" s="84">
        <v>7</v>
      </c>
      <c r="F21" s="84"/>
      <c r="G21" s="147"/>
      <c r="H21" s="84"/>
      <c r="I21" s="84"/>
      <c r="J21" s="84"/>
      <c r="K21" s="84">
        <v>7</v>
      </c>
      <c r="L21" s="84"/>
      <c r="M21" s="85"/>
      <c r="N21" s="86">
        <f>SUM(C21:L21)</f>
        <v>19</v>
      </c>
      <c r="O21" s="86">
        <f t="shared" si="1"/>
        <v>3</v>
      </c>
    </row>
    <row r="22" spans="1:15" ht="15">
      <c r="A22" s="53"/>
      <c r="B22" s="58" t="s">
        <v>88</v>
      </c>
      <c r="C22" s="146"/>
      <c r="D22" s="146"/>
      <c r="E22" s="146"/>
      <c r="F22" s="146"/>
      <c r="G22" s="84">
        <v>8</v>
      </c>
      <c r="H22" s="146">
        <v>14</v>
      </c>
      <c r="I22" s="146"/>
      <c r="J22" s="146"/>
      <c r="K22" s="146"/>
      <c r="L22" s="146">
        <v>11</v>
      </c>
      <c r="M22" s="85"/>
      <c r="N22" s="85">
        <f>SUM(C22:K22)</f>
        <v>22</v>
      </c>
      <c r="O22" s="86">
        <f t="shared" si="1"/>
        <v>3</v>
      </c>
    </row>
    <row r="23" spans="1:15" ht="15">
      <c r="A23" s="53"/>
      <c r="B23" s="58" t="s">
        <v>63</v>
      </c>
      <c r="C23" s="146"/>
      <c r="D23" s="146"/>
      <c r="E23" s="146"/>
      <c r="F23" s="146">
        <v>2</v>
      </c>
      <c r="G23" s="146"/>
      <c r="H23" s="146">
        <v>12</v>
      </c>
      <c r="I23" s="146">
        <v>3</v>
      </c>
      <c r="J23" s="146"/>
      <c r="K23" s="146"/>
      <c r="L23" s="146"/>
      <c r="M23" s="85"/>
      <c r="N23" s="85">
        <f>SUM(C23:K23)</f>
        <v>17</v>
      </c>
      <c r="O23" s="86">
        <f t="shared" si="1"/>
        <v>3</v>
      </c>
    </row>
    <row r="24" spans="1:15" ht="15">
      <c r="A24" s="53"/>
      <c r="B24" s="58" t="s">
        <v>87</v>
      </c>
      <c r="C24" s="146"/>
      <c r="D24" s="146"/>
      <c r="E24" s="146"/>
      <c r="F24" s="146"/>
      <c r="G24" s="84"/>
      <c r="H24" s="146"/>
      <c r="I24" s="146">
        <v>12</v>
      </c>
      <c r="J24" s="84">
        <v>7</v>
      </c>
      <c r="K24" s="146"/>
      <c r="L24" s="146"/>
      <c r="M24" s="85"/>
      <c r="N24" s="85">
        <f>SUM(C24:K24)</f>
        <v>19</v>
      </c>
      <c r="O24" s="86">
        <f t="shared" si="1"/>
        <v>2</v>
      </c>
    </row>
    <row r="25" spans="1:15" ht="15.75" thickBot="1">
      <c r="A25" s="105"/>
      <c r="B25" s="150"/>
      <c r="C25" s="148"/>
      <c r="D25" s="148"/>
      <c r="E25" s="148"/>
      <c r="F25" s="113"/>
      <c r="G25" s="148"/>
      <c r="H25" s="148"/>
      <c r="I25" s="148"/>
      <c r="J25" s="148"/>
      <c r="K25" s="148"/>
      <c r="L25" s="148"/>
      <c r="M25" s="139"/>
      <c r="N25" s="139"/>
      <c r="O25" s="149"/>
    </row>
    <row r="28" spans="1:2" ht="12.75">
      <c r="A28" s="67"/>
      <c r="B28" s="69" t="s">
        <v>52</v>
      </c>
    </row>
    <row r="29" spans="1:2" ht="12">
      <c r="A29" s="66"/>
      <c r="B29" s="70" t="s">
        <v>51</v>
      </c>
    </row>
    <row r="30" spans="1:2" ht="12">
      <c r="A30" s="68"/>
      <c r="B30" s="59" t="s">
        <v>50</v>
      </c>
    </row>
    <row r="32" ht="12">
      <c r="A32"/>
    </row>
  </sheetData>
  <sheetProtection/>
  <mergeCells count="1">
    <mergeCell ref="A6:A7"/>
  </mergeCells>
  <printOptions/>
  <pageMargins left="0.75" right="0.75" top="1" bottom="1" header="0.5" footer="0.5"/>
  <pageSetup fitToHeight="1" fitToWidth="1" orientation="landscape" scale="74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125" zoomScaleNormal="12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28125" defaultRowHeight="12.75"/>
  <cols>
    <col min="1" max="1" width="4.7109375" style="0" customWidth="1"/>
    <col min="2" max="2" width="20.1406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7109375" style="0" bestFit="1" customWidth="1"/>
    <col min="7" max="7" width="5.421875" style="6" bestFit="1" customWidth="1"/>
    <col min="8" max="8" width="5.00390625" style="0" bestFit="1" customWidth="1"/>
    <col min="9" max="9" width="5.8515625" style="0" customWidth="1"/>
    <col min="10" max="10" width="5.00390625" style="0" bestFit="1" customWidth="1"/>
    <col min="11" max="11" width="4.421875" style="0" bestFit="1" customWidth="1"/>
    <col min="12" max="12" width="5.28125" style="0" bestFit="1" customWidth="1"/>
    <col min="13" max="13" width="5.140625" style="0" bestFit="1" customWidth="1"/>
    <col min="14" max="14" width="6.00390625" style="6" bestFit="1" customWidth="1"/>
    <col min="15" max="15" width="6.421875" style="6" bestFit="1" customWidth="1"/>
    <col min="16" max="16" width="6.421875" style="6" customWidth="1"/>
    <col min="17" max="17" width="18.00390625" style="0" bestFit="1" customWidth="1"/>
    <col min="18" max="18" width="3.140625" style="0" bestFit="1" customWidth="1"/>
  </cols>
  <sheetData>
    <row r="1" ht="27.75">
      <c r="A1" s="33" t="s">
        <v>0</v>
      </c>
    </row>
    <row r="2" ht="21">
      <c r="A2" s="32" t="s">
        <v>40</v>
      </c>
    </row>
    <row r="4" spans="12:13" ht="12.75" thickBot="1">
      <c r="L4" s="61"/>
      <c r="M4" s="61"/>
    </row>
    <row r="5" spans="1:17" ht="13.5" thickBot="1">
      <c r="A5" s="3" t="s">
        <v>121</v>
      </c>
      <c r="B5" s="5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11" t="s">
        <v>13</v>
      </c>
      <c r="N5" s="13" t="s">
        <v>122</v>
      </c>
      <c r="O5" s="29" t="s">
        <v>14</v>
      </c>
      <c r="P5" s="28" t="s">
        <v>125</v>
      </c>
      <c r="Q5" s="55"/>
    </row>
    <row r="6" spans="1:17" ht="15">
      <c r="A6" s="63">
        <v>1</v>
      </c>
      <c r="B6" s="162" t="s">
        <v>99</v>
      </c>
      <c r="C6" s="35">
        <v>3</v>
      </c>
      <c r="D6" s="35">
        <v>5</v>
      </c>
      <c r="E6" s="35">
        <v>4</v>
      </c>
      <c r="F6" s="35">
        <v>20</v>
      </c>
      <c r="G6" s="35">
        <v>2</v>
      </c>
      <c r="H6" s="35">
        <v>11</v>
      </c>
      <c r="I6" s="35">
        <v>7</v>
      </c>
      <c r="J6" s="35">
        <v>14</v>
      </c>
      <c r="K6" s="35">
        <v>3</v>
      </c>
      <c r="L6" s="35">
        <v>2</v>
      </c>
      <c r="M6" s="35">
        <v>5</v>
      </c>
      <c r="N6" s="15">
        <f>O6-F6-J6-H6</f>
        <v>31</v>
      </c>
      <c r="O6" s="47">
        <f aca="true" t="shared" si="0" ref="O6:O32">SUM(C6:M6)</f>
        <v>76</v>
      </c>
      <c r="P6" s="48">
        <f aca="true" t="shared" si="1" ref="P6:P32">COUNTA(C6:M6)</f>
        <v>11</v>
      </c>
      <c r="Q6" s="46"/>
    </row>
    <row r="7" spans="1:17" ht="15">
      <c r="A7" s="64">
        <v>2</v>
      </c>
      <c r="B7" s="162" t="s">
        <v>38</v>
      </c>
      <c r="C7" s="36">
        <v>5</v>
      </c>
      <c r="D7" s="36"/>
      <c r="E7" s="36">
        <v>6</v>
      </c>
      <c r="F7" s="36">
        <v>3</v>
      </c>
      <c r="G7" s="36">
        <v>7</v>
      </c>
      <c r="H7" s="36"/>
      <c r="I7" s="36">
        <v>2</v>
      </c>
      <c r="J7" s="36">
        <v>9</v>
      </c>
      <c r="K7" s="36">
        <v>2</v>
      </c>
      <c r="L7" s="36">
        <v>7</v>
      </c>
      <c r="M7" s="71">
        <v>1</v>
      </c>
      <c r="N7" s="16">
        <f>O7-D7-H7-J7</f>
        <v>33</v>
      </c>
      <c r="O7" s="45">
        <f t="shared" si="0"/>
        <v>42</v>
      </c>
      <c r="P7" s="49">
        <f t="shared" si="1"/>
        <v>9</v>
      </c>
      <c r="Q7" s="46"/>
    </row>
    <row r="8" spans="1:17" ht="15">
      <c r="A8" s="64">
        <v>3</v>
      </c>
      <c r="B8" s="162" t="s">
        <v>100</v>
      </c>
      <c r="C8" s="36">
        <v>4</v>
      </c>
      <c r="D8" s="36">
        <v>7</v>
      </c>
      <c r="E8" s="36"/>
      <c r="F8" s="36">
        <v>7</v>
      </c>
      <c r="G8" s="36"/>
      <c r="H8" s="36">
        <v>2</v>
      </c>
      <c r="I8" s="36"/>
      <c r="J8" s="36">
        <v>2</v>
      </c>
      <c r="K8" s="71">
        <v>1</v>
      </c>
      <c r="L8" s="36">
        <v>5</v>
      </c>
      <c r="M8" s="36">
        <v>8</v>
      </c>
      <c r="N8" s="16">
        <f>O8-E8-G8-I8</f>
        <v>36</v>
      </c>
      <c r="O8" s="45">
        <f t="shared" si="0"/>
        <v>36</v>
      </c>
      <c r="P8" s="49">
        <f t="shared" si="1"/>
        <v>8</v>
      </c>
      <c r="Q8" s="46"/>
    </row>
    <row r="9" spans="1:17" ht="15">
      <c r="A9" s="64">
        <v>4</v>
      </c>
      <c r="B9" s="165" t="s">
        <v>66</v>
      </c>
      <c r="C9" s="9"/>
      <c r="D9" s="9"/>
      <c r="E9" s="71">
        <v>1</v>
      </c>
      <c r="F9" s="36">
        <v>16</v>
      </c>
      <c r="G9" s="36">
        <v>9</v>
      </c>
      <c r="H9" s="36">
        <v>4</v>
      </c>
      <c r="I9" s="36">
        <v>5</v>
      </c>
      <c r="J9" s="36">
        <v>3</v>
      </c>
      <c r="K9" s="36">
        <v>7</v>
      </c>
      <c r="L9" s="36">
        <v>6</v>
      </c>
      <c r="M9" s="36">
        <v>4</v>
      </c>
      <c r="N9" s="16">
        <f>O9-C9-D9-F9</f>
        <v>39</v>
      </c>
      <c r="O9" s="45">
        <f t="shared" si="0"/>
        <v>55</v>
      </c>
      <c r="P9" s="49">
        <f t="shared" si="1"/>
        <v>9</v>
      </c>
      <c r="Q9" s="46"/>
    </row>
    <row r="10" spans="1:17" ht="15">
      <c r="A10" s="64">
        <v>5</v>
      </c>
      <c r="B10" s="162" t="s">
        <v>79</v>
      </c>
      <c r="C10" s="36">
        <v>6</v>
      </c>
      <c r="D10" s="71">
        <v>1</v>
      </c>
      <c r="E10" s="36"/>
      <c r="F10" s="36">
        <v>14</v>
      </c>
      <c r="G10" s="36">
        <v>10</v>
      </c>
      <c r="H10" s="36">
        <v>8</v>
      </c>
      <c r="I10" s="36">
        <v>9</v>
      </c>
      <c r="J10" s="71">
        <v>1</v>
      </c>
      <c r="K10" s="36">
        <v>13</v>
      </c>
      <c r="L10" s="36">
        <v>4</v>
      </c>
      <c r="M10" s="36">
        <v>3</v>
      </c>
      <c r="N10" s="16">
        <f>O10-E10-F10-K10</f>
        <v>42</v>
      </c>
      <c r="O10" s="45">
        <f t="shared" si="0"/>
        <v>69</v>
      </c>
      <c r="P10" s="49">
        <f t="shared" si="1"/>
        <v>10</v>
      </c>
      <c r="Q10" s="17"/>
    </row>
    <row r="11" spans="1:17" ht="15">
      <c r="A11" s="64">
        <v>6</v>
      </c>
      <c r="B11" s="162" t="s">
        <v>136</v>
      </c>
      <c r="C11" s="36">
        <v>11</v>
      </c>
      <c r="D11" s="36"/>
      <c r="E11" s="36">
        <v>15</v>
      </c>
      <c r="F11" s="36">
        <v>2</v>
      </c>
      <c r="G11" s="36"/>
      <c r="H11" s="36">
        <v>2</v>
      </c>
      <c r="I11" s="36">
        <v>4</v>
      </c>
      <c r="J11" s="36">
        <v>11</v>
      </c>
      <c r="K11" s="36">
        <v>11</v>
      </c>
      <c r="L11" s="71">
        <v>1</v>
      </c>
      <c r="M11" s="36">
        <v>2</v>
      </c>
      <c r="N11" s="16">
        <f>O11-D11-G11-E11</f>
        <v>44</v>
      </c>
      <c r="O11" s="45">
        <f t="shared" si="0"/>
        <v>59</v>
      </c>
      <c r="P11" s="49">
        <f t="shared" si="1"/>
        <v>9</v>
      </c>
      <c r="Q11" s="46"/>
    </row>
    <row r="12" spans="1:17" ht="15">
      <c r="A12" s="64">
        <v>7</v>
      </c>
      <c r="B12" s="162" t="s">
        <v>113</v>
      </c>
      <c r="C12" s="36">
        <v>2</v>
      </c>
      <c r="D12" s="36">
        <v>4</v>
      </c>
      <c r="E12" s="36"/>
      <c r="F12" s="36">
        <v>5</v>
      </c>
      <c r="G12" s="36">
        <v>3</v>
      </c>
      <c r="H12" s="36">
        <v>14</v>
      </c>
      <c r="I12" s="36">
        <v>3</v>
      </c>
      <c r="J12" s="36">
        <v>7</v>
      </c>
      <c r="K12" s="36"/>
      <c r="L12" s="36">
        <v>10</v>
      </c>
      <c r="M12" s="36"/>
      <c r="N12" s="16">
        <f>O12-M12-K12-E12</f>
        <v>48</v>
      </c>
      <c r="O12" s="45">
        <f t="shared" si="0"/>
        <v>48</v>
      </c>
      <c r="P12" s="49">
        <f t="shared" si="1"/>
        <v>8</v>
      </c>
      <c r="Q12" s="46"/>
    </row>
    <row r="13" spans="1:17" ht="15">
      <c r="A13" s="64">
        <v>8</v>
      </c>
      <c r="B13" s="162" t="s">
        <v>102</v>
      </c>
      <c r="C13" s="36">
        <v>8</v>
      </c>
      <c r="D13" s="36">
        <v>12</v>
      </c>
      <c r="E13" s="36">
        <v>2</v>
      </c>
      <c r="F13" s="36">
        <v>4</v>
      </c>
      <c r="G13" s="36">
        <v>4</v>
      </c>
      <c r="H13" s="36">
        <v>9</v>
      </c>
      <c r="I13" s="36">
        <v>10</v>
      </c>
      <c r="J13" s="36">
        <v>4</v>
      </c>
      <c r="K13" s="36">
        <v>10</v>
      </c>
      <c r="L13" s="36">
        <v>8</v>
      </c>
      <c r="M13" s="36"/>
      <c r="N13" s="16">
        <f>O13-M13-D13-I13</f>
        <v>49</v>
      </c>
      <c r="O13" s="45">
        <f t="shared" si="0"/>
        <v>71</v>
      </c>
      <c r="P13" s="49">
        <f t="shared" si="1"/>
        <v>10</v>
      </c>
      <c r="Q13" s="46"/>
    </row>
    <row r="14" spans="1:17" ht="15">
      <c r="A14" s="64">
        <v>9</v>
      </c>
      <c r="B14" s="162" t="s">
        <v>134</v>
      </c>
      <c r="C14" s="36">
        <v>7</v>
      </c>
      <c r="D14" s="36">
        <v>3</v>
      </c>
      <c r="E14" s="36">
        <v>12</v>
      </c>
      <c r="F14" s="36">
        <v>6</v>
      </c>
      <c r="G14" s="36">
        <v>16</v>
      </c>
      <c r="H14" s="36">
        <v>10</v>
      </c>
      <c r="I14" s="71">
        <v>1</v>
      </c>
      <c r="J14" s="36">
        <v>6</v>
      </c>
      <c r="K14" s="36">
        <v>8</v>
      </c>
      <c r="L14" s="36"/>
      <c r="M14" s="36"/>
      <c r="N14" s="16">
        <f>O14-L14-M14-G14</f>
        <v>53</v>
      </c>
      <c r="O14" s="45">
        <f t="shared" si="0"/>
        <v>69</v>
      </c>
      <c r="P14" s="49">
        <f t="shared" si="1"/>
        <v>9</v>
      </c>
      <c r="Q14" s="9"/>
    </row>
    <row r="15" spans="1:17" ht="15">
      <c r="A15" s="64">
        <v>10</v>
      </c>
      <c r="B15" s="162" t="s">
        <v>142</v>
      </c>
      <c r="C15" s="36">
        <v>9</v>
      </c>
      <c r="D15" s="36">
        <v>10</v>
      </c>
      <c r="E15" s="36">
        <v>11</v>
      </c>
      <c r="F15" s="36">
        <v>7</v>
      </c>
      <c r="G15" s="36"/>
      <c r="H15" s="36">
        <v>7</v>
      </c>
      <c r="I15" s="36">
        <v>13</v>
      </c>
      <c r="J15" s="36"/>
      <c r="K15" s="36"/>
      <c r="L15" s="36">
        <v>3</v>
      </c>
      <c r="M15" s="36">
        <v>7</v>
      </c>
      <c r="N15" s="16">
        <f>O15-G15-J15-K15</f>
        <v>67</v>
      </c>
      <c r="O15" s="45">
        <f t="shared" si="0"/>
        <v>67</v>
      </c>
      <c r="P15" s="49">
        <f t="shared" si="1"/>
        <v>8</v>
      </c>
      <c r="Q15" s="46"/>
    </row>
    <row r="16" spans="1:17" ht="15">
      <c r="A16" s="64">
        <v>11</v>
      </c>
      <c r="B16" s="162" t="s">
        <v>114</v>
      </c>
      <c r="C16" s="36">
        <v>12</v>
      </c>
      <c r="D16" s="36"/>
      <c r="E16" s="36">
        <v>9</v>
      </c>
      <c r="F16" s="36">
        <v>11</v>
      </c>
      <c r="G16" s="36">
        <v>5</v>
      </c>
      <c r="H16" s="36">
        <v>13</v>
      </c>
      <c r="I16" s="36">
        <v>11</v>
      </c>
      <c r="J16" s="36">
        <v>15</v>
      </c>
      <c r="K16" s="36">
        <v>3</v>
      </c>
      <c r="L16" s="36"/>
      <c r="M16" s="36">
        <v>11</v>
      </c>
      <c r="N16" s="16">
        <f>O16-D16-L16-J16</f>
        <v>75</v>
      </c>
      <c r="O16" s="45">
        <f t="shared" si="0"/>
        <v>90</v>
      </c>
      <c r="P16" s="49">
        <f t="shared" si="1"/>
        <v>9</v>
      </c>
      <c r="Q16" s="9"/>
    </row>
    <row r="17" spans="1:17" ht="15">
      <c r="A17" s="64">
        <v>12</v>
      </c>
      <c r="B17" s="162" t="s">
        <v>105</v>
      </c>
      <c r="C17" s="36">
        <v>17</v>
      </c>
      <c r="D17" s="36">
        <v>13</v>
      </c>
      <c r="E17" s="36">
        <v>3</v>
      </c>
      <c r="F17" s="36">
        <v>13</v>
      </c>
      <c r="G17" s="36">
        <v>12</v>
      </c>
      <c r="H17" s="36">
        <v>5</v>
      </c>
      <c r="I17" s="36">
        <v>6</v>
      </c>
      <c r="J17" s="36">
        <v>12</v>
      </c>
      <c r="K17" s="36">
        <v>14</v>
      </c>
      <c r="L17" s="36"/>
      <c r="M17" s="36"/>
      <c r="N17" s="16">
        <f>O17-L17-M17-C17</f>
        <v>78</v>
      </c>
      <c r="O17" s="45">
        <f t="shared" si="0"/>
        <v>95</v>
      </c>
      <c r="P17" s="49">
        <f t="shared" si="1"/>
        <v>9</v>
      </c>
      <c r="Q17" s="46"/>
    </row>
    <row r="18" spans="1:17" ht="15">
      <c r="A18" s="64">
        <v>13</v>
      </c>
      <c r="B18" s="162" t="s">
        <v>135</v>
      </c>
      <c r="C18" s="36">
        <v>10</v>
      </c>
      <c r="D18" s="36"/>
      <c r="E18" s="36">
        <v>14</v>
      </c>
      <c r="F18" s="36">
        <v>15</v>
      </c>
      <c r="G18" s="36">
        <v>11</v>
      </c>
      <c r="H18" s="36">
        <v>12</v>
      </c>
      <c r="I18" s="36">
        <v>12</v>
      </c>
      <c r="J18" s="36">
        <v>8</v>
      </c>
      <c r="K18" s="36">
        <v>6</v>
      </c>
      <c r="L18" s="36"/>
      <c r="M18" s="36">
        <v>10</v>
      </c>
      <c r="N18" s="16">
        <f>O18-L18-D18-F18</f>
        <v>83</v>
      </c>
      <c r="O18" s="45">
        <f t="shared" si="0"/>
        <v>98</v>
      </c>
      <c r="P18" s="49">
        <f t="shared" si="1"/>
        <v>9</v>
      </c>
      <c r="Q18" s="46"/>
    </row>
    <row r="19" spans="1:17" ht="15.75" thickBot="1">
      <c r="A19" s="97">
        <v>14</v>
      </c>
      <c r="B19" s="170" t="s">
        <v>67</v>
      </c>
      <c r="C19" s="74"/>
      <c r="D19" s="74">
        <v>15</v>
      </c>
      <c r="E19" s="74"/>
      <c r="F19" s="74">
        <v>18</v>
      </c>
      <c r="G19" s="74">
        <v>13</v>
      </c>
      <c r="H19" s="75">
        <v>1</v>
      </c>
      <c r="I19" s="74">
        <v>14</v>
      </c>
      <c r="J19" s="74">
        <v>16</v>
      </c>
      <c r="K19" s="74">
        <v>9</v>
      </c>
      <c r="L19" s="74">
        <v>11</v>
      </c>
      <c r="M19" s="74">
        <v>9</v>
      </c>
      <c r="N19" s="76">
        <f>O19-C19-E19-F19</f>
        <v>88</v>
      </c>
      <c r="O19" s="77">
        <f t="shared" si="0"/>
        <v>106</v>
      </c>
      <c r="P19" s="78">
        <f t="shared" si="1"/>
        <v>9</v>
      </c>
      <c r="Q19" s="46"/>
    </row>
    <row r="20" spans="1:17" ht="15">
      <c r="A20" s="79"/>
      <c r="B20" s="58" t="s">
        <v>27</v>
      </c>
      <c r="C20" s="72">
        <v>13</v>
      </c>
      <c r="D20" s="72">
        <v>14</v>
      </c>
      <c r="E20" s="72">
        <v>13</v>
      </c>
      <c r="F20" s="72">
        <v>17</v>
      </c>
      <c r="G20" s="72"/>
      <c r="H20" s="72"/>
      <c r="I20" s="72"/>
      <c r="J20" s="72">
        <v>13</v>
      </c>
      <c r="K20" s="72">
        <v>12</v>
      </c>
      <c r="L20" s="72">
        <v>12</v>
      </c>
      <c r="M20" s="72"/>
      <c r="N20" s="80"/>
      <c r="O20" s="81">
        <f t="shared" si="0"/>
        <v>94</v>
      </c>
      <c r="P20" s="82">
        <f t="shared" si="1"/>
        <v>7</v>
      </c>
      <c r="Q20" s="17"/>
    </row>
    <row r="21" spans="1:16" ht="12">
      <c r="A21" s="79"/>
      <c r="B21" s="60" t="s">
        <v>103</v>
      </c>
      <c r="C21" s="72">
        <v>14</v>
      </c>
      <c r="D21" s="72">
        <v>8</v>
      </c>
      <c r="E21" s="72">
        <v>5</v>
      </c>
      <c r="F21" s="72">
        <v>12</v>
      </c>
      <c r="G21" s="72">
        <v>6</v>
      </c>
      <c r="H21" s="72"/>
      <c r="I21" s="72">
        <v>8</v>
      </c>
      <c r="J21" s="72"/>
      <c r="K21" s="58"/>
      <c r="L21" s="72"/>
      <c r="M21" s="72"/>
      <c r="N21" s="80"/>
      <c r="O21" s="81">
        <f t="shared" si="0"/>
        <v>53</v>
      </c>
      <c r="P21" s="82">
        <f t="shared" si="1"/>
        <v>6</v>
      </c>
    </row>
    <row r="22" spans="1:16" ht="12">
      <c r="A22" s="79"/>
      <c r="B22" s="58" t="s">
        <v>141</v>
      </c>
      <c r="C22" s="72">
        <v>15</v>
      </c>
      <c r="D22" s="72">
        <v>9</v>
      </c>
      <c r="E22" s="72"/>
      <c r="F22" s="72">
        <v>10</v>
      </c>
      <c r="G22" s="72"/>
      <c r="H22" s="72">
        <v>6</v>
      </c>
      <c r="I22" s="72"/>
      <c r="J22" s="72"/>
      <c r="K22" s="58"/>
      <c r="L22" s="72">
        <v>9</v>
      </c>
      <c r="M22" s="72">
        <v>6</v>
      </c>
      <c r="N22" s="80"/>
      <c r="O22" s="81">
        <f t="shared" si="0"/>
        <v>55</v>
      </c>
      <c r="P22" s="82">
        <f t="shared" si="1"/>
        <v>6</v>
      </c>
    </row>
    <row r="23" spans="1:16" ht="12">
      <c r="A23" s="79"/>
      <c r="B23" s="58" t="s">
        <v>106</v>
      </c>
      <c r="C23" s="72">
        <v>18</v>
      </c>
      <c r="D23" s="72">
        <v>6</v>
      </c>
      <c r="E23" s="72">
        <v>7</v>
      </c>
      <c r="F23" s="72">
        <v>21</v>
      </c>
      <c r="G23" s="72">
        <v>8</v>
      </c>
      <c r="H23" s="72"/>
      <c r="I23" s="72"/>
      <c r="J23" s="72"/>
      <c r="K23" s="58"/>
      <c r="L23" s="72"/>
      <c r="M23" s="72"/>
      <c r="N23" s="80"/>
      <c r="O23" s="81">
        <f t="shared" si="0"/>
        <v>60</v>
      </c>
      <c r="P23" s="82">
        <f t="shared" si="1"/>
        <v>5</v>
      </c>
    </row>
    <row r="24" spans="1:16" ht="12">
      <c r="A24" s="79"/>
      <c r="B24" s="58" t="s">
        <v>104</v>
      </c>
      <c r="C24" s="72">
        <v>16</v>
      </c>
      <c r="D24" s="72">
        <v>11</v>
      </c>
      <c r="E24" s="72">
        <v>8</v>
      </c>
      <c r="F24" s="72">
        <v>19</v>
      </c>
      <c r="G24" s="72"/>
      <c r="H24" s="72">
        <v>15</v>
      </c>
      <c r="I24" s="72"/>
      <c r="J24" s="72"/>
      <c r="K24" s="58"/>
      <c r="L24" s="72"/>
      <c r="M24" s="72"/>
      <c r="N24" s="80"/>
      <c r="O24" s="81">
        <f t="shared" si="0"/>
        <v>69</v>
      </c>
      <c r="P24" s="82">
        <f t="shared" si="1"/>
        <v>5</v>
      </c>
    </row>
    <row r="25" spans="1:16" ht="12">
      <c r="A25" s="79"/>
      <c r="B25" s="58" t="s">
        <v>78</v>
      </c>
      <c r="C25" s="83">
        <v>1</v>
      </c>
      <c r="D25" s="84">
        <v>2</v>
      </c>
      <c r="E25" s="84"/>
      <c r="F25" s="84"/>
      <c r="G25" s="83">
        <v>1</v>
      </c>
      <c r="H25" s="84"/>
      <c r="I25" s="84"/>
      <c r="J25" s="84"/>
      <c r="K25" s="84"/>
      <c r="L25" s="84"/>
      <c r="M25" s="84"/>
      <c r="N25" s="85"/>
      <c r="O25" s="86">
        <f t="shared" si="0"/>
        <v>4</v>
      </c>
      <c r="P25" s="87">
        <f t="shared" si="1"/>
        <v>3</v>
      </c>
    </row>
    <row r="26" spans="1:16" ht="12">
      <c r="A26" s="88"/>
      <c r="B26" s="58" t="s">
        <v>107</v>
      </c>
      <c r="C26" s="84">
        <v>19</v>
      </c>
      <c r="D26" s="84"/>
      <c r="E26" s="84"/>
      <c r="F26" s="84">
        <v>7</v>
      </c>
      <c r="G26" s="84">
        <v>14</v>
      </c>
      <c r="H26" s="84"/>
      <c r="I26" s="84"/>
      <c r="J26" s="84"/>
      <c r="K26" s="89"/>
      <c r="L26" s="84"/>
      <c r="M26" s="84"/>
      <c r="N26" s="85"/>
      <c r="O26" s="86">
        <f t="shared" si="0"/>
        <v>40</v>
      </c>
      <c r="P26" s="87">
        <f t="shared" si="1"/>
        <v>3</v>
      </c>
    </row>
    <row r="27" spans="1:16" ht="12">
      <c r="A27" s="88"/>
      <c r="B27" s="58" t="s">
        <v>137</v>
      </c>
      <c r="C27" s="84"/>
      <c r="D27" s="84"/>
      <c r="E27" s="84"/>
      <c r="F27" s="84"/>
      <c r="G27" s="84"/>
      <c r="H27" s="84"/>
      <c r="I27" s="84"/>
      <c r="J27" s="84">
        <v>4</v>
      </c>
      <c r="K27" s="84">
        <v>5</v>
      </c>
      <c r="L27" s="84"/>
      <c r="M27" s="84"/>
      <c r="N27" s="85"/>
      <c r="O27" s="86">
        <f t="shared" si="0"/>
        <v>9</v>
      </c>
      <c r="P27" s="87">
        <f t="shared" si="1"/>
        <v>2</v>
      </c>
    </row>
    <row r="28" spans="1:16" ht="12">
      <c r="A28" s="88"/>
      <c r="B28" s="120" t="s">
        <v>138</v>
      </c>
      <c r="C28" s="84"/>
      <c r="D28" s="84"/>
      <c r="E28" s="84"/>
      <c r="F28" s="83">
        <v>1</v>
      </c>
      <c r="G28" s="84">
        <v>15</v>
      </c>
      <c r="H28" s="84"/>
      <c r="I28" s="84"/>
      <c r="J28" s="84"/>
      <c r="K28" s="89"/>
      <c r="L28" s="84"/>
      <c r="M28" s="84"/>
      <c r="N28" s="85"/>
      <c r="O28" s="86">
        <f t="shared" si="0"/>
        <v>16</v>
      </c>
      <c r="P28" s="87">
        <f t="shared" si="1"/>
        <v>2</v>
      </c>
    </row>
    <row r="29" spans="1:16" ht="12.75" thickBot="1">
      <c r="A29" s="112"/>
      <c r="B29" s="121" t="s">
        <v>139</v>
      </c>
      <c r="C29" s="113"/>
      <c r="D29" s="113"/>
      <c r="E29" s="113"/>
      <c r="F29" s="114"/>
      <c r="G29" s="108"/>
      <c r="H29" s="108"/>
      <c r="I29" s="108"/>
      <c r="J29" s="108">
        <v>9</v>
      </c>
      <c r="K29" s="115"/>
      <c r="L29" s="108"/>
      <c r="M29" s="108"/>
      <c r="N29" s="109"/>
      <c r="O29" s="110">
        <f t="shared" si="0"/>
        <v>9</v>
      </c>
      <c r="P29" s="111">
        <f t="shared" si="1"/>
        <v>1</v>
      </c>
    </row>
    <row r="30" spans="1:16" ht="12">
      <c r="A30" s="95" t="s">
        <v>28</v>
      </c>
      <c r="B30" s="96" t="s">
        <v>33</v>
      </c>
      <c r="C30" s="90"/>
      <c r="D30" s="90"/>
      <c r="E30" s="90"/>
      <c r="F30" s="90"/>
      <c r="G30" s="90"/>
      <c r="H30" s="90"/>
      <c r="I30" s="90"/>
      <c r="J30" s="90"/>
      <c r="K30" s="91"/>
      <c r="L30" s="90"/>
      <c r="M30" s="90"/>
      <c r="N30" s="92"/>
      <c r="O30" s="93">
        <f t="shared" si="0"/>
        <v>0</v>
      </c>
      <c r="P30" s="94">
        <f t="shared" si="1"/>
        <v>0</v>
      </c>
    </row>
    <row r="31" spans="1:16" ht="12">
      <c r="A31" s="95" t="s">
        <v>29</v>
      </c>
      <c r="B31" s="96" t="s">
        <v>30</v>
      </c>
      <c r="C31" s="90"/>
      <c r="D31" s="90"/>
      <c r="E31" s="90"/>
      <c r="F31" s="90"/>
      <c r="G31" s="90"/>
      <c r="H31" s="90"/>
      <c r="I31" s="90"/>
      <c r="J31" s="90"/>
      <c r="K31" s="91"/>
      <c r="L31" s="90"/>
      <c r="M31" s="90"/>
      <c r="N31" s="92"/>
      <c r="O31" s="93">
        <f t="shared" si="0"/>
        <v>0</v>
      </c>
      <c r="P31" s="94">
        <f t="shared" si="1"/>
        <v>0</v>
      </c>
    </row>
    <row r="32" spans="1:16" ht="12.75" thickBot="1">
      <c r="A32" s="106" t="s">
        <v>29</v>
      </c>
      <c r="B32" s="107" t="s">
        <v>101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9"/>
      <c r="O32" s="110">
        <f t="shared" si="0"/>
        <v>0</v>
      </c>
      <c r="P32" s="111">
        <f t="shared" si="1"/>
        <v>0</v>
      </c>
    </row>
    <row r="33" spans="1:16" ht="12">
      <c r="A33" s="8"/>
      <c r="B33" s="8"/>
      <c r="C33" s="8"/>
      <c r="D33" s="8"/>
      <c r="E33" s="8"/>
      <c r="F33" s="8"/>
      <c r="G33" s="50"/>
      <c r="H33" s="8"/>
      <c r="I33" s="8"/>
      <c r="J33" s="8"/>
      <c r="K33" s="8"/>
      <c r="L33" s="8"/>
      <c r="M33" s="8"/>
      <c r="N33" s="50"/>
      <c r="O33" s="50"/>
      <c r="P33" s="50"/>
    </row>
    <row r="34" spans="1:16" ht="12">
      <c r="A34" s="8"/>
      <c r="B34" s="8"/>
      <c r="C34" s="8"/>
      <c r="D34" s="8"/>
      <c r="E34" s="8"/>
      <c r="F34" s="8"/>
      <c r="G34" s="50"/>
      <c r="H34" s="8"/>
      <c r="I34" s="8"/>
      <c r="J34" s="8"/>
      <c r="K34" s="8"/>
      <c r="L34" s="8"/>
      <c r="M34" s="8"/>
      <c r="N34" s="50"/>
      <c r="O34" s="50"/>
      <c r="P34" s="50"/>
    </row>
    <row r="35" spans="1:16" ht="12.75">
      <c r="A35" s="67"/>
      <c r="B35" s="69" t="s">
        <v>52</v>
      </c>
      <c r="C35" s="8"/>
      <c r="D35" s="8"/>
      <c r="E35" s="8"/>
      <c r="F35" s="8"/>
      <c r="G35" s="50"/>
      <c r="H35" s="8"/>
      <c r="I35" s="8"/>
      <c r="J35" s="8"/>
      <c r="K35" s="8"/>
      <c r="L35" s="8"/>
      <c r="M35" s="8"/>
      <c r="N35" s="50"/>
      <c r="O35" s="50"/>
      <c r="P35" s="50"/>
    </row>
    <row r="36" spans="1:16" ht="12">
      <c r="A36" s="66"/>
      <c r="B36" s="70" t="s">
        <v>51</v>
      </c>
      <c r="C36" s="8"/>
      <c r="D36" s="8"/>
      <c r="E36" s="8"/>
      <c r="F36" s="8"/>
      <c r="G36" s="50"/>
      <c r="H36" s="8"/>
      <c r="I36" s="8"/>
      <c r="J36" s="8"/>
      <c r="K36" s="8"/>
      <c r="L36" s="8"/>
      <c r="M36" s="8"/>
      <c r="N36" s="50"/>
      <c r="O36" s="50"/>
      <c r="P36" s="50"/>
    </row>
    <row r="37" spans="1:2" ht="12">
      <c r="A37" s="68"/>
      <c r="B37" s="59" t="s">
        <v>50</v>
      </c>
    </row>
    <row r="38" spans="1:2" ht="12">
      <c r="A38" s="68" t="s">
        <v>35</v>
      </c>
      <c r="B38" s="59" t="s">
        <v>149</v>
      </c>
    </row>
  </sheetData>
  <printOptions/>
  <pageMargins left="0.75" right="0.75" top="1" bottom="1" header="0.5" footer="0.5"/>
  <pageSetup fitToHeight="1" fitToWidth="1" orientation="landscape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="125" zoomScaleNormal="125" workbookViewId="0" topLeftCell="A1">
      <selection activeCell="A1" sqref="A1"/>
    </sheetView>
  </sheetViews>
  <sheetFormatPr defaultColWidth="8.8515625" defaultRowHeight="12.75"/>
  <cols>
    <col min="1" max="1" width="6.00390625" style="6" customWidth="1"/>
    <col min="2" max="2" width="20.421875" style="0" bestFit="1" customWidth="1"/>
    <col min="3" max="3" width="4.28125" style="6" customWidth="1"/>
    <col min="4" max="4" width="5.140625" style="6" customWidth="1"/>
    <col min="5" max="5" width="4.421875" style="6" customWidth="1"/>
    <col min="6" max="6" width="5.7109375" style="6" customWidth="1"/>
    <col min="7" max="7" width="5.00390625" style="6" customWidth="1"/>
    <col min="8" max="10" width="5.00390625" style="6" bestFit="1" customWidth="1"/>
    <col min="11" max="11" width="4.421875" style="6" bestFit="1" customWidth="1"/>
    <col min="12" max="12" width="5.28125" style="6" bestFit="1" customWidth="1"/>
    <col min="13" max="13" width="5.140625" style="6" bestFit="1" customWidth="1"/>
    <col min="14" max="14" width="6.00390625" style="6" customWidth="1"/>
    <col min="15" max="15" width="6.421875" style="6" customWidth="1"/>
    <col min="16" max="16" width="6.421875" style="10" bestFit="1" customWidth="1"/>
    <col min="17" max="17" width="3.28125" style="0" customWidth="1"/>
  </cols>
  <sheetData>
    <row r="1" ht="27.75">
      <c r="A1" s="33" t="s">
        <v>0</v>
      </c>
    </row>
    <row r="2" ht="21">
      <c r="A2" s="32" t="s">
        <v>41</v>
      </c>
    </row>
    <row r="4" ht="12.75" thickBot="1"/>
    <row r="5" spans="1:16" ht="13.5" thickBot="1">
      <c r="A5" s="20" t="s">
        <v>121</v>
      </c>
      <c r="B5" s="5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19" t="s">
        <v>12</v>
      </c>
      <c r="M5" s="21" t="s">
        <v>13</v>
      </c>
      <c r="N5" s="12" t="s">
        <v>122</v>
      </c>
      <c r="O5" s="27" t="s">
        <v>14</v>
      </c>
      <c r="P5" s="14" t="s">
        <v>43</v>
      </c>
    </row>
    <row r="6" spans="1:16" ht="15">
      <c r="A6" s="63">
        <v>1</v>
      </c>
      <c r="B6" s="162" t="s">
        <v>143</v>
      </c>
      <c r="C6" s="71">
        <v>1</v>
      </c>
      <c r="D6" s="71">
        <v>1</v>
      </c>
      <c r="E6" s="71">
        <v>1</v>
      </c>
      <c r="F6" s="35">
        <v>6</v>
      </c>
      <c r="G6" s="71">
        <v>1</v>
      </c>
      <c r="H6" s="35">
        <v>6</v>
      </c>
      <c r="I6" s="35">
        <v>5</v>
      </c>
      <c r="J6" s="35">
        <v>3</v>
      </c>
      <c r="K6" s="71">
        <v>1</v>
      </c>
      <c r="L6" s="35">
        <v>2</v>
      </c>
      <c r="M6" s="35"/>
      <c r="N6" s="15">
        <f>O6-M6-F6-H6</f>
        <v>15</v>
      </c>
      <c r="O6" s="15">
        <f aca="true" t="shared" si="0" ref="O6:O20">SUM(C6:M6)</f>
        <v>27</v>
      </c>
      <c r="P6" s="15">
        <f aca="true" t="shared" si="1" ref="P6:P20">COUNTA(C6:M6)</f>
        <v>10</v>
      </c>
    </row>
    <row r="7" spans="1:16" ht="15">
      <c r="A7" s="156">
        <v>2</v>
      </c>
      <c r="B7" s="162" t="s">
        <v>59</v>
      </c>
      <c r="C7" s="36">
        <v>9</v>
      </c>
      <c r="D7" s="36">
        <v>3</v>
      </c>
      <c r="E7" s="36">
        <v>5</v>
      </c>
      <c r="F7" s="36">
        <v>7</v>
      </c>
      <c r="G7" s="39">
        <v>6</v>
      </c>
      <c r="H7" s="71">
        <v>1</v>
      </c>
      <c r="I7" s="36">
        <v>9</v>
      </c>
      <c r="J7" s="36">
        <v>6</v>
      </c>
      <c r="K7" s="36">
        <v>4</v>
      </c>
      <c r="L7" s="36">
        <v>3</v>
      </c>
      <c r="M7" s="36">
        <v>2</v>
      </c>
      <c r="N7" s="16">
        <f>O7-C7-I7-F7</f>
        <v>30</v>
      </c>
      <c r="O7" s="16">
        <f t="shared" si="0"/>
        <v>55</v>
      </c>
      <c r="P7" s="45">
        <f t="shared" si="1"/>
        <v>11</v>
      </c>
    </row>
    <row r="8" spans="1:16" ht="15">
      <c r="A8" s="157"/>
      <c r="B8" s="162" t="s">
        <v>112</v>
      </c>
      <c r="C8" s="36">
        <v>11</v>
      </c>
      <c r="D8" s="36">
        <v>8</v>
      </c>
      <c r="E8" s="36"/>
      <c r="F8" s="36">
        <v>5</v>
      </c>
      <c r="G8" s="39">
        <v>5</v>
      </c>
      <c r="H8" s="36">
        <v>2</v>
      </c>
      <c r="I8" s="36">
        <v>3</v>
      </c>
      <c r="J8" s="36">
        <v>10</v>
      </c>
      <c r="K8" s="36">
        <v>5</v>
      </c>
      <c r="L8" s="71">
        <v>1</v>
      </c>
      <c r="M8" s="71">
        <v>1</v>
      </c>
      <c r="N8" s="16">
        <f>O8-E8-C8-J8</f>
        <v>30</v>
      </c>
      <c r="O8" s="16">
        <f t="shared" si="0"/>
        <v>51</v>
      </c>
      <c r="P8" s="45">
        <f t="shared" si="1"/>
        <v>10</v>
      </c>
    </row>
    <row r="9" spans="1:16" ht="15">
      <c r="A9" s="64">
        <v>4</v>
      </c>
      <c r="B9" s="162" t="s">
        <v>115</v>
      </c>
      <c r="C9" s="36">
        <v>6</v>
      </c>
      <c r="D9" s="36"/>
      <c r="E9" s="36">
        <v>6</v>
      </c>
      <c r="F9" s="36">
        <v>9</v>
      </c>
      <c r="G9" s="39">
        <v>8</v>
      </c>
      <c r="H9" s="36">
        <v>3</v>
      </c>
      <c r="I9" s="71">
        <v>1</v>
      </c>
      <c r="J9" s="71">
        <v>1</v>
      </c>
      <c r="K9" s="36">
        <v>2</v>
      </c>
      <c r="L9" s="36">
        <v>9</v>
      </c>
      <c r="M9" s="36"/>
      <c r="N9" s="16">
        <f>O9-M9-L9-D9</f>
        <v>36</v>
      </c>
      <c r="O9" s="16">
        <f t="shared" si="0"/>
        <v>45</v>
      </c>
      <c r="P9" s="16">
        <f t="shared" si="1"/>
        <v>9</v>
      </c>
    </row>
    <row r="10" spans="1:16" ht="15">
      <c r="A10" s="156">
        <v>5</v>
      </c>
      <c r="B10" s="166" t="s">
        <v>32</v>
      </c>
      <c r="C10" s="34"/>
      <c r="D10" s="34">
        <v>4</v>
      </c>
      <c r="E10" s="34">
        <v>2</v>
      </c>
      <c r="F10" s="34">
        <v>11</v>
      </c>
      <c r="G10" s="34">
        <v>4</v>
      </c>
      <c r="H10" s="34">
        <v>5</v>
      </c>
      <c r="I10" s="34">
        <v>7</v>
      </c>
      <c r="J10" s="34">
        <v>7</v>
      </c>
      <c r="K10" s="34">
        <v>3</v>
      </c>
      <c r="L10" s="34">
        <v>11</v>
      </c>
      <c r="M10" s="34">
        <v>7</v>
      </c>
      <c r="N10" s="16">
        <f>O10-C10-F10-L10</f>
        <v>39</v>
      </c>
      <c r="O10" s="16">
        <f t="shared" si="0"/>
        <v>61</v>
      </c>
      <c r="P10" s="45">
        <f t="shared" si="1"/>
        <v>10</v>
      </c>
    </row>
    <row r="11" spans="1:16" ht="15">
      <c r="A11" s="157"/>
      <c r="B11" s="162" t="s">
        <v>109</v>
      </c>
      <c r="C11" s="36">
        <v>5</v>
      </c>
      <c r="D11" s="34">
        <v>6</v>
      </c>
      <c r="E11" s="34"/>
      <c r="F11" s="34">
        <v>10</v>
      </c>
      <c r="G11" s="39">
        <v>2</v>
      </c>
      <c r="H11" s="36">
        <v>7</v>
      </c>
      <c r="I11" s="36">
        <v>4</v>
      </c>
      <c r="J11" s="36">
        <v>5</v>
      </c>
      <c r="K11" s="36">
        <v>9</v>
      </c>
      <c r="L11" s="36">
        <v>6</v>
      </c>
      <c r="M11" s="36">
        <v>4</v>
      </c>
      <c r="N11" s="16">
        <f>O11-E11-F11-K11</f>
        <v>39</v>
      </c>
      <c r="O11" s="16">
        <f t="shared" si="0"/>
        <v>58</v>
      </c>
      <c r="P11" s="16">
        <f t="shared" si="1"/>
        <v>10</v>
      </c>
    </row>
    <row r="12" spans="1:16" ht="15">
      <c r="A12" s="73">
        <v>7</v>
      </c>
      <c r="B12" s="162" t="s">
        <v>111</v>
      </c>
      <c r="C12" s="36">
        <v>7</v>
      </c>
      <c r="D12" s="36">
        <v>7</v>
      </c>
      <c r="E12" s="36">
        <v>8</v>
      </c>
      <c r="F12" s="36">
        <v>2</v>
      </c>
      <c r="G12" s="39">
        <v>6</v>
      </c>
      <c r="H12" s="36">
        <v>4</v>
      </c>
      <c r="I12" s="36">
        <v>6</v>
      </c>
      <c r="J12" s="36">
        <v>4</v>
      </c>
      <c r="K12" s="36">
        <v>7</v>
      </c>
      <c r="L12" s="36">
        <v>7</v>
      </c>
      <c r="M12" s="36">
        <v>5</v>
      </c>
      <c r="N12" s="16">
        <f>O12-E12-D12-C12</f>
        <v>41</v>
      </c>
      <c r="O12" s="16">
        <f t="shared" si="0"/>
        <v>63</v>
      </c>
      <c r="P12" s="45">
        <f t="shared" si="1"/>
        <v>11</v>
      </c>
    </row>
    <row r="13" spans="1:16" ht="15">
      <c r="A13" s="64">
        <v>8</v>
      </c>
      <c r="B13" s="162" t="s">
        <v>144</v>
      </c>
      <c r="C13" s="36">
        <v>2</v>
      </c>
      <c r="D13" s="36"/>
      <c r="E13" s="36">
        <v>4</v>
      </c>
      <c r="F13" s="36">
        <v>12</v>
      </c>
      <c r="G13" s="36">
        <v>3</v>
      </c>
      <c r="H13" s="36">
        <v>8</v>
      </c>
      <c r="I13" s="36">
        <v>11</v>
      </c>
      <c r="J13" s="36">
        <v>2</v>
      </c>
      <c r="K13" s="36">
        <v>11</v>
      </c>
      <c r="L13" s="36">
        <v>4</v>
      </c>
      <c r="M13" s="36"/>
      <c r="N13" s="16">
        <f>O13-M13-D13-F13</f>
        <v>45</v>
      </c>
      <c r="O13" s="16">
        <f t="shared" si="0"/>
        <v>57</v>
      </c>
      <c r="P13" s="16">
        <f t="shared" si="1"/>
        <v>9</v>
      </c>
    </row>
    <row r="14" spans="1:17" ht="15">
      <c r="A14" s="64">
        <v>9</v>
      </c>
      <c r="B14" s="162" t="s">
        <v>53</v>
      </c>
      <c r="C14" s="36">
        <v>3</v>
      </c>
      <c r="D14" s="36"/>
      <c r="E14" s="36">
        <v>10</v>
      </c>
      <c r="F14" s="71">
        <v>1</v>
      </c>
      <c r="G14" s="39">
        <v>9</v>
      </c>
      <c r="H14" s="36">
        <v>9</v>
      </c>
      <c r="I14" s="36">
        <v>10</v>
      </c>
      <c r="J14" s="36">
        <v>8</v>
      </c>
      <c r="K14" s="36">
        <v>6</v>
      </c>
      <c r="L14" s="36">
        <v>8</v>
      </c>
      <c r="M14" s="36"/>
      <c r="N14" s="16">
        <f>O14-M14-D14-E14</f>
        <v>54</v>
      </c>
      <c r="O14" s="16">
        <f t="shared" si="0"/>
        <v>64</v>
      </c>
      <c r="P14" s="16">
        <f t="shared" si="1"/>
        <v>9</v>
      </c>
      <c r="Q14" s="8"/>
    </row>
    <row r="15" spans="1:17" ht="15.75" thickBot="1">
      <c r="A15" s="97">
        <v>10</v>
      </c>
      <c r="B15" s="164" t="s">
        <v>145</v>
      </c>
      <c r="C15" s="74">
        <v>8</v>
      </c>
      <c r="D15" s="74">
        <v>10</v>
      </c>
      <c r="E15" s="74">
        <v>7</v>
      </c>
      <c r="F15" s="74">
        <v>4</v>
      </c>
      <c r="G15" s="74">
        <v>11</v>
      </c>
      <c r="H15" s="74"/>
      <c r="I15" s="74">
        <v>7</v>
      </c>
      <c r="J15" s="74">
        <v>12</v>
      </c>
      <c r="K15" s="74">
        <v>8</v>
      </c>
      <c r="L15" s="74">
        <v>10</v>
      </c>
      <c r="M15" s="74">
        <v>6</v>
      </c>
      <c r="N15" s="76">
        <f>O15-H15-J15-G15</f>
        <v>60</v>
      </c>
      <c r="O15" s="76">
        <f t="shared" si="0"/>
        <v>83</v>
      </c>
      <c r="P15" s="77">
        <f t="shared" si="1"/>
        <v>10</v>
      </c>
      <c r="Q15" s="8"/>
    </row>
    <row r="16" spans="1:17" ht="12.75">
      <c r="A16" s="122"/>
      <c r="B16" s="60" t="s">
        <v>146</v>
      </c>
      <c r="C16" s="72">
        <v>12</v>
      </c>
      <c r="D16" s="72">
        <v>9</v>
      </c>
      <c r="E16" s="72">
        <v>9</v>
      </c>
      <c r="F16" s="72"/>
      <c r="G16" s="72"/>
      <c r="H16" s="72"/>
      <c r="I16" s="72">
        <v>12</v>
      </c>
      <c r="J16" s="72">
        <v>11</v>
      </c>
      <c r="K16" s="72">
        <v>10</v>
      </c>
      <c r="L16" s="72"/>
      <c r="M16" s="72">
        <v>3</v>
      </c>
      <c r="N16" s="80"/>
      <c r="O16" s="80">
        <f t="shared" si="0"/>
        <v>66</v>
      </c>
      <c r="P16" s="81">
        <f t="shared" si="1"/>
        <v>7</v>
      </c>
      <c r="Q16" s="7"/>
    </row>
    <row r="17" spans="1:16" ht="12">
      <c r="A17" s="122"/>
      <c r="B17" s="70" t="s">
        <v>58</v>
      </c>
      <c r="C17" s="62"/>
      <c r="D17" s="62">
        <v>5</v>
      </c>
      <c r="E17" s="62">
        <v>3</v>
      </c>
      <c r="F17" s="62">
        <v>13</v>
      </c>
      <c r="G17" s="62">
        <v>10</v>
      </c>
      <c r="H17" s="62"/>
      <c r="I17" s="62">
        <v>2</v>
      </c>
      <c r="J17" s="62"/>
      <c r="K17" s="62"/>
      <c r="L17" s="62">
        <v>5</v>
      </c>
      <c r="M17" s="62"/>
      <c r="N17" s="80"/>
      <c r="O17" s="80">
        <f t="shared" si="0"/>
        <v>38</v>
      </c>
      <c r="P17" s="81">
        <f t="shared" si="1"/>
        <v>6</v>
      </c>
    </row>
    <row r="18" spans="1:16" ht="12">
      <c r="A18" s="122"/>
      <c r="B18" s="58" t="s">
        <v>80</v>
      </c>
      <c r="C18" s="72">
        <v>10</v>
      </c>
      <c r="D18" s="72"/>
      <c r="E18" s="72"/>
      <c r="F18" s="72">
        <v>3</v>
      </c>
      <c r="G18" s="123"/>
      <c r="H18" s="72"/>
      <c r="I18" s="72"/>
      <c r="J18" s="72">
        <v>9</v>
      </c>
      <c r="K18" s="72"/>
      <c r="L18" s="72"/>
      <c r="M18" s="72"/>
      <c r="N18" s="80"/>
      <c r="O18" s="80">
        <f t="shared" si="0"/>
        <v>22</v>
      </c>
      <c r="P18" s="81">
        <f t="shared" si="1"/>
        <v>3</v>
      </c>
    </row>
    <row r="19" spans="1:16" ht="12">
      <c r="A19" s="79"/>
      <c r="B19" s="58" t="s">
        <v>108</v>
      </c>
      <c r="C19" s="72">
        <v>4</v>
      </c>
      <c r="D19" s="72"/>
      <c r="E19" s="72"/>
      <c r="F19" s="72">
        <v>8</v>
      </c>
      <c r="G19" s="123"/>
      <c r="H19" s="72"/>
      <c r="I19" s="72"/>
      <c r="J19" s="72"/>
      <c r="K19" s="72"/>
      <c r="L19" s="72"/>
      <c r="M19" s="72"/>
      <c r="N19" s="80"/>
      <c r="O19" s="80">
        <f t="shared" si="0"/>
        <v>12</v>
      </c>
      <c r="P19" s="80">
        <f t="shared" si="1"/>
        <v>2</v>
      </c>
    </row>
    <row r="20" spans="1:16" ht="12.75" thickBot="1">
      <c r="A20" s="124"/>
      <c r="B20" s="125" t="s">
        <v>18</v>
      </c>
      <c r="C20" s="126"/>
      <c r="D20" s="126">
        <v>2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7"/>
      <c r="O20" s="127">
        <f t="shared" si="0"/>
        <v>2</v>
      </c>
      <c r="P20" s="128">
        <f t="shared" si="1"/>
        <v>1</v>
      </c>
    </row>
    <row r="21" spans="1:16" ht="12.75" thickBot="1">
      <c r="A21" s="124" t="s">
        <v>140</v>
      </c>
      <c r="B21" s="119" t="s">
        <v>110</v>
      </c>
      <c r="C21" s="129"/>
      <c r="D21" s="129"/>
      <c r="E21" s="129"/>
      <c r="F21" s="129"/>
      <c r="G21" s="130"/>
      <c r="H21" s="129"/>
      <c r="I21" s="129"/>
      <c r="J21" s="129"/>
      <c r="K21" s="129"/>
      <c r="L21" s="129"/>
      <c r="M21" s="129"/>
      <c r="N21" s="127"/>
      <c r="O21" s="127">
        <v>0</v>
      </c>
      <c r="P21" s="127">
        <v>0</v>
      </c>
    </row>
    <row r="24" spans="1:11" ht="12.75">
      <c r="A24" s="67"/>
      <c r="B24" s="69" t="s">
        <v>52</v>
      </c>
      <c r="J24" s="56"/>
      <c r="K24" s="57"/>
    </row>
    <row r="25" spans="1:11" ht="12.75">
      <c r="A25" s="66"/>
      <c r="B25" s="70" t="s">
        <v>51</v>
      </c>
      <c r="J25" s="56"/>
      <c r="K25" s="57"/>
    </row>
    <row r="26" spans="1:11" ht="12.75">
      <c r="A26" s="68"/>
      <c r="B26" s="59" t="s">
        <v>50</v>
      </c>
      <c r="J26" s="56"/>
      <c r="K26" s="57"/>
    </row>
    <row r="27" spans="1:11" ht="12.75">
      <c r="A27" s="68" t="s">
        <v>35</v>
      </c>
      <c r="B27" s="59" t="s">
        <v>149</v>
      </c>
      <c r="J27" s="56"/>
      <c r="K27" s="57"/>
    </row>
    <row r="28" spans="10:11" ht="12.75">
      <c r="J28" s="56"/>
      <c r="K28" s="57"/>
    </row>
    <row r="29" spans="10:11" ht="12.75">
      <c r="J29" s="56"/>
      <c r="K29" s="57"/>
    </row>
    <row r="30" spans="10:11" ht="12.75">
      <c r="J30" s="56"/>
      <c r="K30" s="57"/>
    </row>
  </sheetData>
  <sheetProtection/>
  <mergeCells count="2">
    <mergeCell ref="A7:A8"/>
    <mergeCell ref="A10:A11"/>
  </mergeCells>
  <printOptions/>
  <pageMargins left="0.75" right="0.75" top="1" bottom="1" header="0.5" footer="0.5"/>
  <pageSetup fitToHeight="1" fitToWidth="1" orientation="landscape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125" zoomScaleNormal="125" workbookViewId="0" topLeftCell="A1">
      <selection activeCell="A1" sqref="A1"/>
    </sheetView>
  </sheetViews>
  <sheetFormatPr defaultColWidth="9.28125" defaultRowHeight="12.75"/>
  <cols>
    <col min="1" max="1" width="3.7109375" style="6" bestFit="1" customWidth="1"/>
    <col min="2" max="2" width="20.140625" style="0" bestFit="1" customWidth="1"/>
    <col min="3" max="3" width="4.28125" style="0" customWidth="1"/>
    <col min="4" max="4" width="5.140625" style="0" customWidth="1"/>
    <col min="5" max="5" width="4.421875" style="0" customWidth="1"/>
    <col min="6" max="6" width="5.7109375" style="0" customWidth="1"/>
    <col min="7" max="7" width="5.00390625" style="0" customWidth="1"/>
    <col min="8" max="10" width="5.00390625" style="0" bestFit="1" customWidth="1"/>
    <col min="11" max="11" width="4.421875" style="0" bestFit="1" customWidth="1"/>
    <col min="12" max="12" width="5.28125" style="0" bestFit="1" customWidth="1"/>
    <col min="13" max="13" width="5.140625" style="0" bestFit="1" customWidth="1"/>
    <col min="14" max="14" width="6.00390625" style="6" customWidth="1"/>
    <col min="15" max="16" width="6.421875" style="6" bestFit="1" customWidth="1"/>
    <col min="17" max="17" width="3.28125" style="0" customWidth="1"/>
  </cols>
  <sheetData>
    <row r="1" ht="27.75">
      <c r="A1" s="33" t="s">
        <v>0</v>
      </c>
    </row>
    <row r="2" ht="21">
      <c r="A2" s="32" t="s">
        <v>42</v>
      </c>
    </row>
    <row r="4" ht="12.75" thickBot="1"/>
    <row r="5" spans="1:16" ht="13.5" thickBot="1">
      <c r="A5" s="3" t="s">
        <v>121</v>
      </c>
      <c r="B5" s="5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11" t="s">
        <v>13</v>
      </c>
      <c r="N5" s="13" t="s">
        <v>122</v>
      </c>
      <c r="O5" s="104" t="s">
        <v>14</v>
      </c>
      <c r="P5" s="28" t="s">
        <v>125</v>
      </c>
    </row>
    <row r="6" spans="1:16" ht="15">
      <c r="A6" s="64">
        <v>1</v>
      </c>
      <c r="B6" s="162" t="s">
        <v>74</v>
      </c>
      <c r="C6" s="71">
        <v>1</v>
      </c>
      <c r="D6" s="36">
        <v>3</v>
      </c>
      <c r="E6" s="36">
        <v>2</v>
      </c>
      <c r="F6" s="36">
        <v>6</v>
      </c>
      <c r="G6" s="71">
        <v>1</v>
      </c>
      <c r="H6" s="71">
        <v>1</v>
      </c>
      <c r="I6" s="36">
        <v>10</v>
      </c>
      <c r="J6" s="36">
        <v>8</v>
      </c>
      <c r="K6" s="36">
        <v>4</v>
      </c>
      <c r="L6" s="36">
        <v>6</v>
      </c>
      <c r="M6" s="36">
        <v>8</v>
      </c>
      <c r="N6" s="16">
        <f>O6-I6-J6-M6</f>
        <v>24</v>
      </c>
      <c r="O6" s="49">
        <f aca="true" t="shared" si="0" ref="O6:O27">SUM(C6:M6)</f>
        <v>50</v>
      </c>
      <c r="P6" s="49">
        <f aca="true" t="shared" si="1" ref="P6:P27">COUNTA(C6:M6)</f>
        <v>11</v>
      </c>
    </row>
    <row r="7" spans="1:16" ht="15">
      <c r="A7" s="156">
        <v>2</v>
      </c>
      <c r="B7" s="162" t="s">
        <v>48</v>
      </c>
      <c r="C7" s="36">
        <v>3</v>
      </c>
      <c r="D7" s="36">
        <v>2</v>
      </c>
      <c r="E7" s="71">
        <v>1</v>
      </c>
      <c r="F7" s="36">
        <v>10</v>
      </c>
      <c r="G7" s="36">
        <v>3</v>
      </c>
      <c r="H7" s="36"/>
      <c r="I7" s="36">
        <v>4</v>
      </c>
      <c r="J7" s="71">
        <v>1</v>
      </c>
      <c r="K7" s="36"/>
      <c r="L7" s="36">
        <v>2</v>
      </c>
      <c r="M7" s="36">
        <v>9</v>
      </c>
      <c r="N7" s="16">
        <f>O7-K7-H7-F7</f>
        <v>25</v>
      </c>
      <c r="O7" s="49">
        <f t="shared" si="0"/>
        <v>35</v>
      </c>
      <c r="P7" s="49">
        <f t="shared" si="1"/>
        <v>9</v>
      </c>
    </row>
    <row r="8" spans="1:16" ht="15">
      <c r="A8" s="158"/>
      <c r="B8" s="160" t="s">
        <v>68</v>
      </c>
      <c r="C8" s="36"/>
      <c r="D8" s="71">
        <v>1</v>
      </c>
      <c r="E8" s="36">
        <v>4</v>
      </c>
      <c r="F8" s="36">
        <v>2</v>
      </c>
      <c r="G8" s="36">
        <v>6</v>
      </c>
      <c r="H8" s="36">
        <v>3</v>
      </c>
      <c r="I8" s="36">
        <v>7</v>
      </c>
      <c r="J8" s="36"/>
      <c r="K8" s="71">
        <v>1</v>
      </c>
      <c r="L8" s="36">
        <v>11</v>
      </c>
      <c r="M8" s="71">
        <v>1</v>
      </c>
      <c r="N8" s="16">
        <f>O8-C8-J8-L8</f>
        <v>25</v>
      </c>
      <c r="O8" s="49">
        <f t="shared" si="0"/>
        <v>36</v>
      </c>
      <c r="P8" s="49">
        <f t="shared" si="1"/>
        <v>9</v>
      </c>
    </row>
    <row r="9" spans="1:16" ht="15">
      <c r="A9" s="64">
        <v>4</v>
      </c>
      <c r="B9" s="162" t="s">
        <v>49</v>
      </c>
      <c r="C9" s="36">
        <v>5</v>
      </c>
      <c r="D9" s="36">
        <v>4</v>
      </c>
      <c r="E9" s="36">
        <v>9</v>
      </c>
      <c r="F9" s="36">
        <v>8</v>
      </c>
      <c r="G9" s="36">
        <v>12</v>
      </c>
      <c r="H9" s="36">
        <v>4</v>
      </c>
      <c r="I9" s="36">
        <v>2</v>
      </c>
      <c r="J9" s="36">
        <v>5</v>
      </c>
      <c r="K9" s="36">
        <v>2</v>
      </c>
      <c r="L9" s="36"/>
      <c r="M9" s="36"/>
      <c r="N9" s="16">
        <f>O9-M9-L9-G9</f>
        <v>39</v>
      </c>
      <c r="O9" s="49">
        <f t="shared" si="0"/>
        <v>51</v>
      </c>
      <c r="P9" s="49">
        <f t="shared" si="1"/>
        <v>9</v>
      </c>
    </row>
    <row r="10" spans="1:16" ht="15">
      <c r="A10" s="64">
        <v>5</v>
      </c>
      <c r="B10" s="162" t="s">
        <v>56</v>
      </c>
      <c r="C10" s="36">
        <v>7</v>
      </c>
      <c r="D10" s="36">
        <v>5</v>
      </c>
      <c r="E10" s="36">
        <v>5</v>
      </c>
      <c r="F10" s="36">
        <v>5</v>
      </c>
      <c r="G10" s="40"/>
      <c r="H10" s="36">
        <v>6</v>
      </c>
      <c r="I10" s="36">
        <v>6</v>
      </c>
      <c r="J10" s="36">
        <v>10</v>
      </c>
      <c r="K10" s="36">
        <v>7</v>
      </c>
      <c r="L10" s="36"/>
      <c r="M10" s="36"/>
      <c r="N10" s="16">
        <f>O10-M10-L10-G10</f>
        <v>51</v>
      </c>
      <c r="O10" s="49">
        <f t="shared" si="0"/>
        <v>51</v>
      </c>
      <c r="P10" s="49">
        <f t="shared" si="1"/>
        <v>8</v>
      </c>
    </row>
    <row r="11" spans="1:16" ht="15">
      <c r="A11" s="64">
        <v>6</v>
      </c>
      <c r="B11" s="162" t="s">
        <v>72</v>
      </c>
      <c r="C11" s="36">
        <v>4</v>
      </c>
      <c r="D11" s="36">
        <v>8</v>
      </c>
      <c r="E11" s="36">
        <v>7</v>
      </c>
      <c r="F11" s="36">
        <v>11</v>
      </c>
      <c r="G11" s="36">
        <v>7</v>
      </c>
      <c r="H11" s="36">
        <v>10</v>
      </c>
      <c r="I11" s="36"/>
      <c r="J11" s="36">
        <v>6</v>
      </c>
      <c r="K11" s="36">
        <v>12</v>
      </c>
      <c r="L11" s="36">
        <v>4</v>
      </c>
      <c r="M11" s="36">
        <v>6</v>
      </c>
      <c r="N11" s="16">
        <f>O11-I11-K11-F11</f>
        <v>52</v>
      </c>
      <c r="O11" s="49">
        <f t="shared" si="0"/>
        <v>75</v>
      </c>
      <c r="P11" s="49">
        <f t="shared" si="1"/>
        <v>10</v>
      </c>
    </row>
    <row r="12" spans="1:16" ht="15">
      <c r="A12" s="64">
        <v>7</v>
      </c>
      <c r="B12" s="162" t="s">
        <v>147</v>
      </c>
      <c r="C12" s="36">
        <v>6</v>
      </c>
      <c r="D12" s="36">
        <v>11</v>
      </c>
      <c r="E12" s="36"/>
      <c r="F12" s="36">
        <v>18</v>
      </c>
      <c r="G12" s="36">
        <v>5</v>
      </c>
      <c r="H12" s="36">
        <v>2</v>
      </c>
      <c r="I12" s="36">
        <v>13</v>
      </c>
      <c r="J12" s="36">
        <v>7</v>
      </c>
      <c r="K12" s="36">
        <v>3</v>
      </c>
      <c r="L12" s="36">
        <v>10</v>
      </c>
      <c r="M12" s="36"/>
      <c r="N12" s="16">
        <f>O12-M12-E12-F12</f>
        <v>57</v>
      </c>
      <c r="O12" s="49">
        <f t="shared" si="0"/>
        <v>75</v>
      </c>
      <c r="P12" s="49">
        <f t="shared" si="1"/>
        <v>9</v>
      </c>
    </row>
    <row r="13" spans="1:16" ht="15">
      <c r="A13" s="64">
        <v>8</v>
      </c>
      <c r="B13" s="162" t="s">
        <v>22</v>
      </c>
      <c r="C13" s="36">
        <v>11</v>
      </c>
      <c r="D13" s="36">
        <v>10</v>
      </c>
      <c r="E13" s="36">
        <v>8</v>
      </c>
      <c r="F13" s="36">
        <v>20</v>
      </c>
      <c r="G13" s="36">
        <v>14</v>
      </c>
      <c r="H13" s="36">
        <v>17</v>
      </c>
      <c r="I13" s="36">
        <v>15</v>
      </c>
      <c r="J13" s="36">
        <v>3</v>
      </c>
      <c r="K13" s="36">
        <v>5</v>
      </c>
      <c r="L13" s="36">
        <v>3</v>
      </c>
      <c r="M13" s="36">
        <v>4</v>
      </c>
      <c r="N13" s="16">
        <f>O13-F13-H13-I13</f>
        <v>58</v>
      </c>
      <c r="O13" s="49">
        <f t="shared" si="0"/>
        <v>110</v>
      </c>
      <c r="P13" s="49">
        <f t="shared" si="1"/>
        <v>11</v>
      </c>
    </row>
    <row r="14" spans="1:16" ht="15">
      <c r="A14" s="64">
        <v>9</v>
      </c>
      <c r="B14" s="162" t="s">
        <v>92</v>
      </c>
      <c r="C14" s="34"/>
      <c r="D14" s="34"/>
      <c r="E14" s="34"/>
      <c r="F14" s="36">
        <v>7</v>
      </c>
      <c r="G14" s="36">
        <v>10</v>
      </c>
      <c r="H14" s="36">
        <v>14</v>
      </c>
      <c r="I14" s="34">
        <v>9</v>
      </c>
      <c r="J14" s="34">
        <v>4</v>
      </c>
      <c r="K14" s="36">
        <v>10</v>
      </c>
      <c r="L14" s="36">
        <v>9</v>
      </c>
      <c r="M14" s="34">
        <v>2</v>
      </c>
      <c r="N14" s="16">
        <f>O14-C14-D14-E14</f>
        <v>65</v>
      </c>
      <c r="O14" s="49">
        <f t="shared" si="0"/>
        <v>65</v>
      </c>
      <c r="P14" s="49">
        <f t="shared" si="1"/>
        <v>8</v>
      </c>
    </row>
    <row r="15" spans="1:16" ht="15">
      <c r="A15" s="156">
        <v>10</v>
      </c>
      <c r="B15" s="162" t="s">
        <v>23</v>
      </c>
      <c r="C15" s="36">
        <v>9</v>
      </c>
      <c r="D15" s="36">
        <v>7</v>
      </c>
      <c r="E15" s="36"/>
      <c r="F15" s="36">
        <v>3</v>
      </c>
      <c r="G15" s="40">
        <v>8</v>
      </c>
      <c r="H15" s="36">
        <v>13</v>
      </c>
      <c r="I15" s="36">
        <v>18</v>
      </c>
      <c r="J15" s="36">
        <v>12</v>
      </c>
      <c r="K15" s="36">
        <v>6</v>
      </c>
      <c r="L15" s="36">
        <v>8</v>
      </c>
      <c r="M15" s="36"/>
      <c r="N15" s="16">
        <f>O15-M15-E15-I15</f>
        <v>66</v>
      </c>
      <c r="O15" s="49">
        <f t="shared" si="0"/>
        <v>84</v>
      </c>
      <c r="P15" s="49">
        <f t="shared" si="1"/>
        <v>9</v>
      </c>
    </row>
    <row r="16" spans="1:16" ht="15">
      <c r="A16" s="158"/>
      <c r="B16" s="160" t="s">
        <v>69</v>
      </c>
      <c r="C16" s="36"/>
      <c r="D16" s="36">
        <v>12</v>
      </c>
      <c r="E16" s="36">
        <v>10</v>
      </c>
      <c r="F16" s="36">
        <v>13</v>
      </c>
      <c r="G16" s="36">
        <v>4</v>
      </c>
      <c r="H16" s="36">
        <v>8</v>
      </c>
      <c r="I16" s="36"/>
      <c r="J16" s="36">
        <v>2</v>
      </c>
      <c r="K16" s="36"/>
      <c r="L16" s="36">
        <v>7</v>
      </c>
      <c r="M16" s="36">
        <v>10</v>
      </c>
      <c r="N16" s="16">
        <f>O16-C16-I16-K16</f>
        <v>66</v>
      </c>
      <c r="O16" s="49">
        <f t="shared" si="0"/>
        <v>66</v>
      </c>
      <c r="P16" s="49">
        <f t="shared" si="1"/>
        <v>8</v>
      </c>
    </row>
    <row r="17" spans="1:16" ht="15">
      <c r="A17" s="64">
        <v>12</v>
      </c>
      <c r="B17" s="162" t="s">
        <v>148</v>
      </c>
      <c r="C17" s="36">
        <v>10</v>
      </c>
      <c r="D17" s="36">
        <v>14</v>
      </c>
      <c r="E17" s="36">
        <v>11</v>
      </c>
      <c r="F17" s="36">
        <v>9</v>
      </c>
      <c r="G17" s="36">
        <v>15</v>
      </c>
      <c r="H17" s="36">
        <v>11</v>
      </c>
      <c r="I17" s="36">
        <v>2</v>
      </c>
      <c r="J17" s="36">
        <v>15</v>
      </c>
      <c r="K17" s="36">
        <v>11</v>
      </c>
      <c r="L17" s="36">
        <v>12</v>
      </c>
      <c r="M17" s="36">
        <v>7</v>
      </c>
      <c r="N17" s="16">
        <f>O17-G17-J17-D17</f>
        <v>73</v>
      </c>
      <c r="O17" s="49">
        <f t="shared" si="0"/>
        <v>117</v>
      </c>
      <c r="P17" s="49">
        <f t="shared" si="1"/>
        <v>11</v>
      </c>
    </row>
    <row r="18" spans="1:16" ht="15">
      <c r="A18" s="65">
        <v>13</v>
      </c>
      <c r="B18" s="162" t="s">
        <v>15</v>
      </c>
      <c r="C18" s="36">
        <v>2</v>
      </c>
      <c r="D18" s="36">
        <v>6</v>
      </c>
      <c r="E18" s="36">
        <v>3</v>
      </c>
      <c r="F18" s="36">
        <v>21</v>
      </c>
      <c r="G18" s="36">
        <v>2</v>
      </c>
      <c r="H18" s="36">
        <v>16</v>
      </c>
      <c r="I18" s="36">
        <v>14</v>
      </c>
      <c r="J18" s="36">
        <v>14</v>
      </c>
      <c r="K18" s="36"/>
      <c r="L18" s="36"/>
      <c r="M18" s="36"/>
      <c r="N18" s="16">
        <f>O18-M18-L18-K18</f>
        <v>78</v>
      </c>
      <c r="O18" s="49">
        <f t="shared" si="0"/>
        <v>78</v>
      </c>
      <c r="P18" s="49">
        <f t="shared" si="1"/>
        <v>8</v>
      </c>
    </row>
    <row r="19" spans="1:17" ht="15">
      <c r="A19" s="65">
        <v>14</v>
      </c>
      <c r="B19" s="162" t="s">
        <v>21</v>
      </c>
      <c r="C19" s="36">
        <v>8</v>
      </c>
      <c r="D19" s="36"/>
      <c r="E19" s="36">
        <v>6</v>
      </c>
      <c r="F19" s="36">
        <v>17</v>
      </c>
      <c r="G19" s="36">
        <v>9</v>
      </c>
      <c r="H19" s="36">
        <v>15</v>
      </c>
      <c r="I19" s="36">
        <v>8</v>
      </c>
      <c r="J19" s="36">
        <v>9</v>
      </c>
      <c r="K19" s="36"/>
      <c r="L19" s="36">
        <v>13</v>
      </c>
      <c r="M19" s="36">
        <v>11</v>
      </c>
      <c r="N19" s="16">
        <f>O19-K19-D19-F19</f>
        <v>79</v>
      </c>
      <c r="O19" s="49">
        <f t="shared" si="0"/>
        <v>96</v>
      </c>
      <c r="P19" s="49">
        <f t="shared" si="1"/>
        <v>9</v>
      </c>
      <c r="Q19" s="8"/>
    </row>
    <row r="20" spans="1:17" ht="15">
      <c r="A20" s="65">
        <v>15</v>
      </c>
      <c r="B20" s="162" t="s">
        <v>116</v>
      </c>
      <c r="C20" s="36">
        <v>12</v>
      </c>
      <c r="D20" s="36">
        <v>13</v>
      </c>
      <c r="E20" s="36">
        <v>13</v>
      </c>
      <c r="F20" s="36">
        <v>21</v>
      </c>
      <c r="G20" s="36">
        <v>13</v>
      </c>
      <c r="H20" s="36">
        <v>7</v>
      </c>
      <c r="I20" s="36">
        <v>16</v>
      </c>
      <c r="J20" s="36">
        <v>13</v>
      </c>
      <c r="K20" s="36">
        <v>8</v>
      </c>
      <c r="L20" s="36">
        <v>14</v>
      </c>
      <c r="M20" s="36">
        <v>3</v>
      </c>
      <c r="N20" s="16">
        <f>O20-F20-I20-L20</f>
        <v>82</v>
      </c>
      <c r="O20" s="49">
        <f t="shared" si="0"/>
        <v>133</v>
      </c>
      <c r="P20" s="49">
        <f t="shared" si="1"/>
        <v>11</v>
      </c>
      <c r="Q20" s="8"/>
    </row>
    <row r="21" spans="1:17" ht="15.75" thickBot="1">
      <c r="A21" s="103">
        <v>16</v>
      </c>
      <c r="B21" s="171" t="s">
        <v>70</v>
      </c>
      <c r="C21" s="74"/>
      <c r="D21" s="74">
        <v>9</v>
      </c>
      <c r="E21" s="74">
        <v>12</v>
      </c>
      <c r="F21" s="74">
        <v>14</v>
      </c>
      <c r="G21" s="74">
        <v>11</v>
      </c>
      <c r="H21" s="74">
        <v>9</v>
      </c>
      <c r="I21" s="74">
        <v>12</v>
      </c>
      <c r="J21" s="74">
        <v>11</v>
      </c>
      <c r="K21" s="74"/>
      <c r="L21" s="74">
        <v>5</v>
      </c>
      <c r="M21" s="74"/>
      <c r="N21" s="76">
        <f>O21-M21-K21-C21</f>
        <v>83</v>
      </c>
      <c r="O21" s="78">
        <f t="shared" si="0"/>
        <v>83</v>
      </c>
      <c r="P21" s="78">
        <f t="shared" si="1"/>
        <v>8</v>
      </c>
      <c r="Q21" s="8"/>
    </row>
    <row r="22" spans="1:16" ht="15">
      <c r="A22" s="53"/>
      <c r="B22" s="58" t="s">
        <v>94</v>
      </c>
      <c r="C22" s="62"/>
      <c r="D22" s="62"/>
      <c r="E22" s="62"/>
      <c r="F22" s="72">
        <v>15</v>
      </c>
      <c r="G22" s="72">
        <v>16</v>
      </c>
      <c r="H22" s="72">
        <v>12</v>
      </c>
      <c r="I22" s="62">
        <v>11</v>
      </c>
      <c r="J22" s="62"/>
      <c r="K22" s="62"/>
      <c r="L22" s="62"/>
      <c r="M22" s="62">
        <v>12</v>
      </c>
      <c r="N22" s="80"/>
      <c r="O22" s="82">
        <f t="shared" si="0"/>
        <v>66</v>
      </c>
      <c r="P22" s="82">
        <f t="shared" si="1"/>
        <v>5</v>
      </c>
    </row>
    <row r="23" spans="1:16" ht="15">
      <c r="A23" s="53"/>
      <c r="B23" s="58" t="s">
        <v>90</v>
      </c>
      <c r="C23" s="62"/>
      <c r="D23" s="62"/>
      <c r="E23" s="62"/>
      <c r="F23" s="83">
        <v>1</v>
      </c>
      <c r="G23" s="146"/>
      <c r="H23" s="146">
        <v>5</v>
      </c>
      <c r="I23" s="146">
        <v>5</v>
      </c>
      <c r="J23" s="146"/>
      <c r="K23" s="84">
        <v>13</v>
      </c>
      <c r="L23" s="146"/>
      <c r="M23" s="146"/>
      <c r="N23" s="85"/>
      <c r="O23" s="87">
        <f t="shared" si="0"/>
        <v>24</v>
      </c>
      <c r="P23" s="87">
        <f t="shared" si="1"/>
        <v>4</v>
      </c>
    </row>
    <row r="24" spans="1:16" ht="15">
      <c r="A24" s="53"/>
      <c r="B24" s="89" t="s">
        <v>95</v>
      </c>
      <c r="C24" s="146"/>
      <c r="D24" s="146"/>
      <c r="E24" s="146"/>
      <c r="F24" s="84">
        <v>16</v>
      </c>
      <c r="G24" s="146"/>
      <c r="H24" s="146"/>
      <c r="I24" s="146"/>
      <c r="J24" s="146"/>
      <c r="K24" s="146"/>
      <c r="L24" s="83">
        <v>1</v>
      </c>
      <c r="M24" s="146">
        <v>5</v>
      </c>
      <c r="N24" s="85"/>
      <c r="O24" s="87">
        <f t="shared" si="0"/>
        <v>22</v>
      </c>
      <c r="P24" s="87">
        <f t="shared" si="1"/>
        <v>3</v>
      </c>
    </row>
    <row r="25" spans="1:16" ht="15">
      <c r="A25" s="53"/>
      <c r="B25" s="89" t="s">
        <v>91</v>
      </c>
      <c r="C25" s="146"/>
      <c r="D25" s="146"/>
      <c r="E25" s="146"/>
      <c r="F25" s="84">
        <v>4</v>
      </c>
      <c r="G25" s="146"/>
      <c r="H25" s="146"/>
      <c r="I25" s="146"/>
      <c r="J25" s="146"/>
      <c r="K25" s="84">
        <v>9</v>
      </c>
      <c r="L25" s="146"/>
      <c r="M25" s="146"/>
      <c r="N25" s="85"/>
      <c r="O25" s="87">
        <f t="shared" si="0"/>
        <v>13</v>
      </c>
      <c r="P25" s="87">
        <f t="shared" si="1"/>
        <v>2</v>
      </c>
    </row>
    <row r="26" spans="1:16" ht="15">
      <c r="A26" s="53"/>
      <c r="B26" s="89" t="s">
        <v>96</v>
      </c>
      <c r="C26" s="146"/>
      <c r="D26" s="146"/>
      <c r="E26" s="146"/>
      <c r="F26" s="84">
        <v>19</v>
      </c>
      <c r="G26" s="146"/>
      <c r="H26" s="146"/>
      <c r="I26" s="146">
        <v>17</v>
      </c>
      <c r="J26" s="146"/>
      <c r="K26" s="146"/>
      <c r="L26" s="146"/>
      <c r="M26" s="146"/>
      <c r="N26" s="85"/>
      <c r="O26" s="87">
        <f t="shared" si="0"/>
        <v>36</v>
      </c>
      <c r="P26" s="87">
        <f t="shared" si="1"/>
        <v>2</v>
      </c>
    </row>
    <row r="27" spans="1:16" ht="15">
      <c r="A27" s="53"/>
      <c r="B27" s="89" t="s">
        <v>93</v>
      </c>
      <c r="C27" s="146"/>
      <c r="D27" s="146"/>
      <c r="E27" s="146"/>
      <c r="F27" s="84">
        <v>11</v>
      </c>
      <c r="G27" s="146"/>
      <c r="H27" s="146"/>
      <c r="I27" s="146"/>
      <c r="J27" s="146"/>
      <c r="K27" s="146"/>
      <c r="L27" s="146"/>
      <c r="M27" s="146"/>
      <c r="N27" s="85"/>
      <c r="O27" s="87">
        <f t="shared" si="0"/>
        <v>11</v>
      </c>
      <c r="P27" s="87">
        <f t="shared" si="1"/>
        <v>1</v>
      </c>
    </row>
    <row r="28" spans="1:16" ht="15.75" thickBot="1">
      <c r="A28" s="105"/>
      <c r="B28" s="150" t="s">
        <v>73</v>
      </c>
      <c r="C28" s="148"/>
      <c r="D28" s="148"/>
      <c r="E28" s="148"/>
      <c r="F28" s="148"/>
      <c r="G28" s="148"/>
      <c r="H28" s="148"/>
      <c r="I28" s="151">
        <v>1</v>
      </c>
      <c r="J28" s="148"/>
      <c r="K28" s="148"/>
      <c r="L28" s="148"/>
      <c r="M28" s="148"/>
      <c r="N28" s="139"/>
      <c r="O28" s="152">
        <v>1</v>
      </c>
      <c r="P28" s="152">
        <v>1</v>
      </c>
    </row>
    <row r="30" spans="12:13" ht="12.75">
      <c r="L30" s="56"/>
      <c r="M30" s="57"/>
    </row>
    <row r="31" spans="1:13" ht="12.75">
      <c r="A31" s="67"/>
      <c r="B31" s="69" t="s">
        <v>52</v>
      </c>
      <c r="L31" s="56"/>
      <c r="M31" s="57"/>
    </row>
    <row r="32" spans="1:13" ht="12.75">
      <c r="A32" s="66"/>
      <c r="B32" s="70" t="s">
        <v>51</v>
      </c>
      <c r="L32" s="56"/>
      <c r="M32" s="57"/>
    </row>
    <row r="33" spans="1:13" ht="12.75">
      <c r="A33" s="68"/>
      <c r="B33" s="59" t="s">
        <v>50</v>
      </c>
      <c r="L33" s="56"/>
      <c r="M33" s="57"/>
    </row>
    <row r="34" spans="12:13" ht="12.75">
      <c r="L34" s="56"/>
      <c r="M34" s="57"/>
    </row>
    <row r="35" spans="2:13" ht="12.75">
      <c r="B35" s="57"/>
      <c r="L35" s="56"/>
      <c r="M35" s="57"/>
    </row>
    <row r="36" spans="2:13" ht="12.75">
      <c r="B36" s="57"/>
      <c r="L36" s="56"/>
      <c r="M36" s="57"/>
    </row>
    <row r="37" spans="2:13" ht="12.75">
      <c r="B37" s="57"/>
      <c r="L37" s="56"/>
      <c r="M37" s="57"/>
    </row>
    <row r="38" spans="2:13" ht="12.75">
      <c r="B38" s="57"/>
      <c r="L38" s="56"/>
      <c r="M38" s="57"/>
    </row>
    <row r="39" spans="2:13" ht="12.75">
      <c r="B39" s="57"/>
      <c r="L39" s="99"/>
      <c r="M39" s="100"/>
    </row>
    <row r="40" spans="2:13" ht="12.75">
      <c r="B40" s="57"/>
      <c r="L40" s="101"/>
      <c r="M40" s="100"/>
    </row>
    <row r="41" spans="2:13" ht="12.75">
      <c r="B41" s="57"/>
      <c r="L41" s="101"/>
      <c r="M41" s="102"/>
    </row>
    <row r="42" ht="12.75">
      <c r="B42" s="57"/>
    </row>
    <row r="43" ht="12.75">
      <c r="B43" s="57"/>
    </row>
    <row r="44" ht="12.75">
      <c r="B44" s="57"/>
    </row>
    <row r="45" ht="12.75">
      <c r="B45" s="57"/>
    </row>
    <row r="46" ht="12.75">
      <c r="B46" s="57"/>
    </row>
    <row r="47" spans="1:2" ht="12.75">
      <c r="A47" s="56"/>
      <c r="B47" s="57"/>
    </row>
    <row r="48" spans="1:2" ht="12.75">
      <c r="A48" s="56"/>
      <c r="B48" s="57"/>
    </row>
  </sheetData>
  <sheetProtection/>
  <mergeCells count="2">
    <mergeCell ref="A7:A8"/>
    <mergeCell ref="A15:A16"/>
  </mergeCells>
  <printOptions/>
  <pageMargins left="0.75" right="0.75" top="1" bottom="1" header="0.5" footer="0.5"/>
  <pageSetup draft="1"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Electrolux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Electrolux</dc:creator>
  <cp:keywords/>
  <dc:description/>
  <cp:lastModifiedBy>daniel hanngren</cp:lastModifiedBy>
  <cp:lastPrinted>2011-11-12T07:02:26Z</cp:lastPrinted>
  <dcterms:created xsi:type="dcterms:W3CDTF">2010-10-07T13:32:57Z</dcterms:created>
  <dcterms:modified xsi:type="dcterms:W3CDTF">2011-11-14T18:30:26Z</dcterms:modified>
  <cp:category/>
  <cp:version/>
  <cp:contentType/>
  <cp:contentStatus/>
</cp:coreProperties>
</file>